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บีม2\บริหารความเสี่ยงทุจริต 68\"/>
    </mc:Choice>
  </mc:AlternateContent>
  <xr:revisionPtr revIDLastSave="0" documentId="13_ncr:1_{464EBED4-C074-4119-873C-55FA15E616A6}" xr6:coauthVersionLast="47" xr6:coauthVersionMax="47" xr10:uidLastSave="{00000000-0000-0000-0000-000000000000}"/>
  <bookViews>
    <workbookView xWindow="-108" yWindow="-108" windowWidth="23256" windowHeight="12720" tabRatio="758" firstSheet="2" activeTab="4" xr2:uid="{00000000-000D-0000-FFFF-FFFF00000000}"/>
  </bookViews>
  <sheets>
    <sheet name="0คำอธิบาย" sheetId="7" r:id="rId1"/>
    <sheet name="dataset" sheetId="5" r:id="rId2"/>
    <sheet name="1แบบเสนอความเสี่ยงและกำหนดเกณฑ์" sheetId="1" r:id="rId3"/>
    <sheet name="2ระบุประเด็นความเสี่ยง" sheetId="2" r:id="rId4"/>
    <sheet name="3แผนบริหารจัดการความเสี่ยง" sheetId="3" r:id="rId5"/>
    <sheet name="แบบประมาณการงบประมาณ" sheetId="4" r:id="rId6"/>
    <sheet name="รายงานผลการจัดการความเสี่ยง" sheetId="6" r:id="rId7"/>
    <sheet name="สรุป ศปท." sheetId="11" r:id="rId8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1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5" i="2"/>
  <c r="A5" i="2" l="1"/>
</calcChain>
</file>

<file path=xl/sharedStrings.xml><?xml version="1.0" encoding="utf-8"?>
<sst xmlns="http://schemas.openxmlformats.org/spreadsheetml/2006/main" count="245" uniqueCount="178">
  <si>
    <t>กระบวนงาน</t>
  </si>
  <si>
    <t>โครงการ</t>
  </si>
  <si>
    <t>ประเภทความเสี่ยงที่ส่งรายงาน</t>
  </si>
  <si>
    <t>ศปท.กระทรวง</t>
  </si>
  <si>
    <t>ด้านประเภทความเสี่ยง</t>
  </si>
  <si>
    <t>Likelihood</t>
  </si>
  <si>
    <t>Impact</t>
  </si>
  <si>
    <t>Risk Score</t>
  </si>
  <si>
    <t>ขั้นตอนการดำเนินงาน</t>
  </si>
  <si>
    <t>ประเด็นความเสี่ยงการทุจริต</t>
  </si>
  <si>
    <t>Risk Score (L x I)</t>
  </si>
  <si>
    <t>ชื่อความเสี่ยง</t>
  </si>
  <si>
    <t>ศปท. กระทรวง</t>
  </si>
  <si>
    <t>ชื่อหน่วยงาน</t>
  </si>
  <si>
    <t>ด้านที่ 1 การพิจารณาอนุมัติ อนุญาตของทางราชการ</t>
  </si>
  <si>
    <t>ด้านที่ 2 การใช้อำนาจและตำแหน่งหน้าที่</t>
  </si>
  <si>
    <t>ด้านที่ 3 โครงการจัดชื้อจัดจ้าง</t>
  </si>
  <si>
    <t xml:space="preserve">ศปท. กระทรวงกลาโหม </t>
  </si>
  <si>
    <t>ศปท. กระทรวงการคลัง</t>
  </si>
  <si>
    <t>ศปท. กระทรวงการต่างประเทศ</t>
  </si>
  <si>
    <t xml:space="preserve">ศปท. กระทรวงการท่องเที่ยวและกีฬา  </t>
  </si>
  <si>
    <t xml:space="preserve">ศปท. กระทรวงการพัฒนาสังคมและความมั่นคงของมนุษย์ </t>
  </si>
  <si>
    <t>ศปท. กระทรวงการอุดมศึกษา วิทยาศาสตร์ วิจัยและนวัตกรรม</t>
  </si>
  <si>
    <t>ศปท. กระทรวงเกษตรและสหกรณ์</t>
  </si>
  <si>
    <t>ศปท. กระทรวงคมนาคม</t>
  </si>
  <si>
    <t>ศปท. กระทรวงดิจิทัลเพื่อเศรษฐกิจและสังคม</t>
  </si>
  <si>
    <t>ศปท. กระทรวงทรัพยากรธรรมชาติและสิ่งแวดล้อม</t>
  </si>
  <si>
    <t xml:space="preserve">ศปท. กระทรวงพลังงาน </t>
  </si>
  <si>
    <t>ศปท. กระทรวงพาณิชย์</t>
  </si>
  <si>
    <t>ศปท. กระทรวงมหาดไทย</t>
  </si>
  <si>
    <t>ศปท. กระทรวงยุติธรรม</t>
  </si>
  <si>
    <t xml:space="preserve">ศปท. กระทรวงแรงงาน </t>
  </si>
  <si>
    <t xml:space="preserve">ศปท. กระทรวงวัฒนธรรม </t>
  </si>
  <si>
    <t>ศปท. กระทรวงศึกษาธิการ</t>
  </si>
  <si>
    <t xml:space="preserve">ศปท. กระทรวงสาธารณสุข </t>
  </si>
  <si>
    <t>ศปท. กระทรวงอุตสาหกรรม</t>
  </si>
  <si>
    <t>ศปท. กองอำนวยการรักษาความมั่นคงภายในราชอาณาจักร</t>
  </si>
  <si>
    <t>ศปท. เลขาธิการคณะรัฐมนตรี</t>
  </si>
  <si>
    <t>ศปท. ศูนย์อำนวยการบริหารจังหวัดชายแดนภาคใต้</t>
  </si>
  <si>
    <t>ศปท. สำนักข่าวกรองแห่งชาติ</t>
  </si>
  <si>
    <t>ศปท. สำนักงบประมาณ</t>
  </si>
  <si>
    <t>ศปท. สำนักงานคณะกรรมการกฤษฎีกา</t>
  </si>
  <si>
    <t>ศปท. สำนักงานคณะกรรมการข้าราชการพลเรือน</t>
  </si>
  <si>
    <t>ศปท. สำนักงานคณะกรรมการนโยบายปฏิรูปที่ดินแห่งชาติ</t>
  </si>
  <si>
    <t>ศปท. สำนักงานคณะกรรมการป้องกันและปราบปรามการทุจริตในภาครัฐ</t>
  </si>
  <si>
    <t>ศปท. สำนักงานคณะกรรมการพัฒนาระบบราชการ</t>
  </si>
  <si>
    <t>ศปท. สำนักงานคณะกรรมการพิเศษเพื่อประสานงานโครงการอันเนื่องมาจากพระราชดำริ</t>
  </si>
  <si>
    <t>ศปท. สำนักงานคณะกรรมการส่งเสริมการลงทุน</t>
  </si>
  <si>
    <t>ศปท. สำนักงานตำรวจแห่งชาติ</t>
  </si>
  <si>
    <t>ศปท. สำนักงานทรัพยากรน้ำแห่งชาติ</t>
  </si>
  <si>
    <t>ศปท. สำนักงานป้องกันและปราบปรามการฟอกเงิน</t>
  </si>
  <si>
    <t>ศปท. สำนักงานพระพุทธศาสนาแห่งชาติ</t>
  </si>
  <si>
    <t>ศปท. สำนักงานราชบัณฑิตยสภา</t>
  </si>
  <si>
    <t>ศปท. สำนักงานสภาความมั่นคงแห่งชาติ</t>
  </si>
  <si>
    <t>ศปท. สำนักงานสภาพัฒนาการเศรษฐกิจและสังคมแห่งชาติ</t>
  </si>
  <si>
    <t>ศปท. สำนักนายกรัฐมนตรี</t>
  </si>
  <si>
    <t>ศปท. สำนักเลขาธิการนายกรัฐมนตรี</t>
  </si>
  <si>
    <t>ไม่สังกัดกระทรวง</t>
  </si>
  <si>
    <t>ระดับความเสี่ยง</t>
  </si>
  <si>
    <t>วิธีดำเนินการ</t>
  </si>
  <si>
    <t>ระยะเวลาดำเนินการ</t>
  </si>
  <si>
    <t>มาตรการควบคุมความเสี่ยงการทุจริต</t>
  </si>
  <si>
    <t>ผู้รับผิดชอบ</t>
  </si>
  <si>
    <t>แบบรายงานที่ ๔ แบบรายงานประมาณการงบประมาณโครงการจัดชื้อจัดจ้าง</t>
  </si>
  <si>
    <t>ศูนย์ปฏิบัติการต่อต้านการทุจริต ................................................................</t>
  </si>
  <si>
    <t>หน่วยงาน................................................................................</t>
  </si>
  <si>
    <t>งบพัฒนาจังหวัด/กลุ่มจังหวัด (เฉพาะจังหวัด) จังหวัด.............</t>
  </si>
  <si>
    <t>ส่วนราชการที่ดำเนินการจัดชื้อจัดจ้าง.......................................</t>
  </si>
  <si>
    <t>เงินงบประมาณ</t>
  </si>
  <si>
    <t>เงินนอกงบประมาณ</t>
  </si>
  <si>
    <t>เข้าร่วมโครงการ  CoST</t>
  </si>
  <si>
    <t>มีแผนเข้าร่วมโครงการ CoST</t>
  </si>
  <si>
    <t>มีแผนเข้าร่วมโครงการ IP</t>
  </si>
  <si>
    <t>เข้าร่วมโครงการ IP</t>
  </si>
  <si>
    <t>ประเภทงบประมาณ</t>
  </si>
  <si>
    <t>ผลการดำเนินการ</t>
  </si>
  <si>
    <t>ลำดับ</t>
  </si>
  <si>
    <t>การกำหนดเกณฑ์การประเมินความเสี่ยงการทุจริต</t>
  </si>
  <si>
    <t>โอกาส/ผลกระทบ</t>
  </si>
  <si>
    <t>โอกาส (Likelihood)</t>
  </si>
  <si>
    <t>ผลกระทบ (Impact)</t>
  </si>
  <si>
    <t>กระบวนงานหรือโครงการที่ต้องทำการประเมินความเสี่ยงการทุจริต ประจำปีงบประมาณ พ.ศ. ๒๕๖๖</t>
  </si>
  <si>
    <t>รายละเอียด</t>
  </si>
  <si>
    <t>หน่วยงานระดับกรม/เทียบเท่า</t>
  </si>
  <si>
    <t xml:space="preserve">องค์การมหาชน </t>
  </si>
  <si>
    <t>องค์กรปกครองส่วนท้องถิ่น (กทม. สำนักงานเขต กทม และเมืองพัทยา)</t>
  </si>
  <si>
    <t xml:space="preserve">หมายเหตุ : </t>
  </si>
  <si>
    <t xml:space="preserve">๑.  กรณีหน่วยงานทำการประเมินความเสี่ยงการทุจริตโครงการจัดซื้อจัดจ้าง ให้ทำการคัดเลือกโครงการจากเงินงบประมาณหรือเงินนอกงบประมาณที่มีวงเงินสูงสุด จำนวน ๑ โครงการ </t>
  </si>
  <si>
    <t>(๑) กรุงเทพมหานคร ให้ทำการประเมินความเสี่ยงการทุจริต โครงการจัดชื้อจัดจ้าง งบประมาณปี พ.ศ. ๒๕๖๖ ที่มีวงเงินสูงสุด จำนวน ๑ โครงการ</t>
  </si>
  <si>
    <t xml:space="preserve">(๒) สำนักงานเขตใน กทม. ๕๐ เขต และเมืองพัทยา ให้ทำการประเมินความเสี่ยงการทุจริตกระบวนงานการให้บริการ ตาม พรบ.การอำนวยความสะดวกในการพิจารณาอนุญาตของทางราชการ พ.ศ.๒๕๕๘ ให้คัดเลือก ๑ กระบวนงาน </t>
  </si>
  <si>
    <t xml:space="preserve">ให้ทำการประเมินความเสี่ยงการทุจริต ตามที่สำนักงาน ป.ป.ท. กำหนด จำนวน ๑ กระบวนงาน/โครงการ เพียงอย่างใดอย่างหนึ่ง (รายละเอียดตามแนบท้าย) </t>
  </si>
  <si>
    <t xml:space="preserve">รัฐวิสาหกิจ </t>
  </si>
  <si>
    <t>ให้ทำการประเมินความเสี่ยงการทุจริต โครงการจัดชื้อจัดจ้างงบประมาณปี พ.ศ. ๒๕๖๖ ที่มีวงเงินสูงสุด จำนวน ๑ โครงการ</t>
  </si>
  <si>
    <t xml:space="preserve">หน่วยงานอื่นๆของรัฐ </t>
  </si>
  <si>
    <t>ให้ทำการประเมินความเสี่ยงการทุจริต โครงการจัดชื้อจัดจ้าง งบประมาณปี พ.ศ. ๒๕๖๖  ที่มีวงเงินสูงสุด จำนวน ๑ โครงการ</t>
  </si>
  <si>
    <t xml:space="preserve">จัดชื้อจัดจ้าง </t>
  </si>
  <si>
    <t>จังหวัด จัดสรรงบพัฒนาจังหวัด/กลุ่มจังหวัด ให้ทำการประเมินความเสี่ยงการทุจริต โครงการ งบประมาณปี พ.ศ. ๒๕๖๖ ที่มีวงเงินสูงสุด จำนวน ๑ โครงการ (งบพัฒนาจังหวัด /กลุ่มจังหวัด) ของส่วนราชการระดับภูมิภาค</t>
  </si>
  <si>
    <t>ให้ทำการประเมินความเสี่ยงการทุจริต โครงการจัดชื้อจัดจ้าง งบประมาณปี พ.ศ. ๒๕๖๖ ที่มีวงเงินสูงสุด จำนวน ๑ โครงการ</t>
  </si>
  <si>
    <t xml:space="preserve">๒. ในการประเมินความเสี่ยงการทุจริตหน่วยงานสามารถถอดบทเรียน (Lesson learned) เรื่องร้องเรียนที่มีการรายงานข้อร้องเรียนทางวินัย ตามมติ ครม. ๒๗ มีนาคม ๒๕๖๑ และมติ ครม.  ๒๘ มกราคม ๒๕๖๓ หรือคดีการทุจริตประพฤติมิชอบ ประกอบการประเมินความเสี่ยงการทุจริต เพื่อลดโอกาสเกิดซ้ำ </t>
  </si>
  <si>
    <t xml:space="preserve">๓. สำหรับการประเมินความเสี่ยงการทุจริตโครงการจัดชื้อจัดจ้าง ให้แนบรายละเอียดประมาณการงบประมาณโครงการ ในรูป แบบไฟล์ MS World หรือไฟล์ MS Excel พร้อมรายงานรอบที่ ๑ ทุกโครงการ </t>
  </si>
  <si>
    <t>๔. กรณีการประเมินความเสี่ยงการทุจริตโครงการจัดชื้อจัดจ้าง ให้หน่วยงานทำการประเมินความเสี่ยงการทุจริตโครงการที่มีงบประมาณสูงสุด จำนวน ๑ โครงการ ถึงแม้โครงการที่เข้าร่วมโครงการข้อตกลงคุณธรรม (Integrity Pact) หรือโครงการก่อสร้างขนาดใหญ่ CoST (Construction Sector Transparency) หรือ โครงการร่วมโครงการร่วมลงทุนระหว่างรัฐและเอกชน ( Public Private Partnership : PPP) ก็ให้ทำการประเมินความเสี่ยงการทุจริต</t>
  </si>
  <si>
    <t>ประเภทหน่วยงาน</t>
  </si>
  <si>
    <t>แบบรายงานแผนบริหารจัดการความเสี่ยงการทุจริต</t>
  </si>
  <si>
    <r>
      <t>โครงการจัดชื้อจัดจ้างประจำปีงบประมาณ พ.ศ. ๒๕๖๕</t>
    </r>
    <r>
      <rPr>
        <sz val="14"/>
        <color rgb="FF000000"/>
        <rFont val="TH SarabunIT๙"/>
        <family val="2"/>
      </rPr>
      <t xml:space="preserve"> </t>
    </r>
  </si>
  <si>
    <t>ชื่อโครงการ.................................................................................................................................</t>
  </si>
  <si>
    <t>งบประมาณ.......................................... บาท วิธีจัดชื้อจัดจ้าง.................................ระยะเวลาดำเนินการ............................</t>
  </si>
  <si>
    <r>
      <t xml:space="preserve">              </t>
    </r>
    <r>
      <rPr>
        <sz val="14"/>
        <color rgb="FF000000"/>
        <rFont val="Wingdings"/>
        <charset val="2"/>
      </rPr>
      <t>¨</t>
    </r>
    <r>
      <rPr>
        <sz val="14"/>
        <color rgb="FF000000"/>
        <rFont val="TH SarabunIT๙"/>
        <family val="2"/>
      </rPr>
      <t xml:space="preserve"> เงินงบประมาณ                                     </t>
    </r>
    <r>
      <rPr>
        <sz val="14"/>
        <color rgb="FF000000"/>
        <rFont val="Wingdings"/>
        <charset val="2"/>
      </rPr>
      <t>¨</t>
    </r>
    <r>
      <rPr>
        <sz val="14"/>
        <color rgb="FF000000"/>
        <rFont val="TH SarabunIT๙"/>
        <family val="2"/>
      </rPr>
      <t xml:space="preserve"> เงินนอกงบประมาณ</t>
    </r>
  </si>
  <si>
    <t>ส่วนราชการที่ดำเนินการจัดชื้อจัดจ้าง................................................... (กรณีงบพัฒนาจังหวัด/กลุ่มจังหวัด)</t>
  </si>
  <si>
    <r>
      <t xml:space="preserve">              </t>
    </r>
    <r>
      <rPr>
        <sz val="14"/>
        <color rgb="FF000000"/>
        <rFont val="Wingdings"/>
        <charset val="2"/>
      </rPr>
      <t>¨</t>
    </r>
    <r>
      <rPr>
        <b/>
        <sz val="14"/>
        <color rgb="FF000000"/>
        <rFont val="TH SarabunIT๙"/>
        <family val="2"/>
      </rPr>
      <t xml:space="preserve">  </t>
    </r>
    <r>
      <rPr>
        <sz val="14"/>
        <color rgb="FF000000"/>
        <rFont val="TH SarabunIT๙"/>
        <family val="2"/>
      </rPr>
      <t xml:space="preserve">เข้าร่วมโครงการ IP                                </t>
    </r>
    <r>
      <rPr>
        <sz val="14"/>
        <color rgb="FF000000"/>
        <rFont val="Wingdings"/>
        <charset val="2"/>
      </rPr>
      <t>¨</t>
    </r>
    <r>
      <rPr>
        <sz val="14"/>
        <color rgb="FF000000"/>
        <rFont val="TH SarabunIT๙"/>
        <family val="2"/>
      </rPr>
      <t xml:space="preserve"> มีแผนเข้าร่วมโครงการ IP</t>
    </r>
    <r>
      <rPr>
        <b/>
        <sz val="14"/>
        <color rgb="FF000000"/>
        <rFont val="TH SarabunIT๙"/>
        <family val="2"/>
      </rPr>
      <t xml:space="preserve"> </t>
    </r>
  </si>
  <si>
    <r>
      <t xml:space="preserve">              </t>
    </r>
    <r>
      <rPr>
        <sz val="14"/>
        <color rgb="FF000000"/>
        <rFont val="Wingdings"/>
        <charset val="2"/>
      </rPr>
      <t>¨</t>
    </r>
    <r>
      <rPr>
        <sz val="14"/>
        <color rgb="FF000000"/>
        <rFont val="TH SarabunIT๙"/>
        <family val="2"/>
      </rPr>
      <t xml:space="preserve">  เข้าร่วมโครงการ  CoST                          </t>
    </r>
    <r>
      <rPr>
        <sz val="14"/>
        <color rgb="FF000000"/>
        <rFont val="Wingdings"/>
        <charset val="2"/>
      </rPr>
      <t>¨</t>
    </r>
    <r>
      <rPr>
        <sz val="14"/>
        <color rgb="FF000000"/>
        <rFont val="TH SarabunIT๙"/>
        <family val="2"/>
      </rPr>
      <t xml:space="preserve"> มีแผนเข้าร่วมโครงการ CoST</t>
    </r>
  </si>
  <si>
    <t>ที่</t>
  </si>
  <si>
    <t>รายการ</t>
  </si>
  <si>
    <r>
      <t xml:space="preserve">ประมาณการงบประมาณ </t>
    </r>
    <r>
      <rPr>
        <sz val="14"/>
        <color theme="1"/>
        <rFont val="TH SarabunIT๙"/>
        <family val="2"/>
      </rPr>
      <t>(Cost breakdown)</t>
    </r>
  </si>
  <si>
    <t>รวมงบประมาณ(บาท)</t>
  </si>
  <si>
    <t>รายละเอียด (ประเภท จำนวน คุณลักษณะ(Spec) อื่นๆ)</t>
  </si>
  <si>
    <t>แบบรายงานการระบุประเด็นความเสี่ยงการทุจริต</t>
  </si>
  <si>
    <t>การอนุมัติของผู้บริหาร</t>
  </si>
  <si>
    <t>เผยแพร่</t>
  </si>
  <si>
    <t>ดำเนินการแล้ว</t>
  </si>
  <si>
    <t>ยังไม่ได้ดำเนินการ</t>
  </si>
  <si>
    <t>อนุมัติ</t>
  </si>
  <si>
    <t>ต่ำ</t>
  </si>
  <si>
    <t>ปานกลาง</t>
  </si>
  <si>
    <t>สูง</t>
  </si>
  <si>
    <t>สูงมาก</t>
  </si>
  <si>
    <t>ไม่ระบุ</t>
  </si>
  <si>
    <t>Link เผยแพร่</t>
  </si>
  <si>
    <t>กระบวนงาน/โครงการ</t>
  </si>
  <si>
    <t>การเผยแพร่ในเว็บไซต์หน่วยงาน</t>
  </si>
  <si>
    <t>ผ่านการอนุมัติแล้ว</t>
  </si>
  <si>
    <t>ยังไม่ผ่านการอนุมัติ</t>
  </si>
  <si>
    <t>แบบรายงานผลการดำเนินการแผนบริหารจัดการความเสี่ยงการทุจริต</t>
  </si>
  <si>
    <t>แบบรายงานเสนอความเสี่ยงการทุจริตของหน่วยงาน</t>
  </si>
  <si>
    <t>ลำดับขั้นตอน</t>
  </si>
  <si>
    <t>คะแนน</t>
  </si>
  <si>
    <t>ระดับ</t>
  </si>
  <si>
    <t>ขั้นตอน</t>
  </si>
  <si>
    <t>ศปท</t>
  </si>
  <si>
    <t>หน่วยงาน</t>
  </si>
  <si>
    <t>งบประมาณ (บาท)</t>
  </si>
  <si>
    <t xml:space="preserve">แบบแสดงรายละเอียดประมาณการงบประมาณโครงการจัดชื้อจัดจ้าง ประจำปีงบประมาณ พ.ศ. ๒๕๖8  </t>
  </si>
  <si>
    <t>สำนักงานปศุสัตว์เขต 9</t>
  </si>
  <si>
    <t>โอกาสเกิดการกระทำทุจริต 1 ครั้งต่อปี</t>
  </si>
  <si>
    <t>โอกาสเกิดการกระทำทุจริต 3 ครั้งต่อปี</t>
  </si>
  <si>
    <t>เกิดการร้องเรียนเจ้าหน้าที่</t>
  </si>
  <si>
    <t>มีการตรวจสอบข้อเท็จจริงการร้องเรียน</t>
  </si>
  <si>
    <t>ถูกตั้งคณะกรรมการเพื่อดำเนินการทางวินัย</t>
  </si>
  <si>
    <t>การใช้รถราชการ</t>
  </si>
  <si>
    <t>โอกาสเกิดการกระทำทุจริต 2 ครั้งต่อปี</t>
  </si>
  <si>
    <t>โอกาสเกิดการกระทำทุจริต 4 ครั้งต่อปี</t>
  </si>
  <si>
    <t>โอกาสเกิดการกระทำทุจริต 5 ครั้งต่อปี</t>
  </si>
  <si>
    <t>ใช้งานรถยนต์ราชการผิดวัตถุประสงค์</t>
  </si>
  <si>
    <t>การขออนุญาตใช้รถ</t>
  </si>
  <si>
    <t>ใช้รถในภารกิจส่วนตัว แต่ระบุว่าเป็นภารกิจราชการ</t>
  </si>
  <si>
    <t>การเติมน้ำมันและเบิกค่าใช้จ่าย</t>
  </si>
  <si>
    <t>การซ่อมบำรุงและเปลี่ยนอะไหล่รถ</t>
  </si>
  <si>
    <t>บันทึกการขอใช้รถยนต์</t>
  </si>
  <si>
    <t>เกิดความเสียหายต่อรัฐเจ้าหน้าที่ถูกชี้มูลความผิดเข้าสู่กระบวนการทางยุติธรรม</t>
  </si>
  <si>
    <t>ภาพลักษณ์ของหน่วยงานติดลบเรื่องความโปร่งใส</t>
  </si>
  <si>
    <t>เติมน้ำมันเกินความจำเป็น หรือ ออกใบเสร็จเท็จโดยสมรู้ร่วมคิดกับปั้มน้ำมัน</t>
  </si>
  <si>
    <t>จัดทำรายงานการขออนุญาตที่มีรายละเอียดชัดเจน</t>
  </si>
  <si>
    <t>ต.ค.67-มี.ค.68</t>
  </si>
  <si>
    <t>-</t>
  </si>
  <si>
    <t>1. สร้างความตระหนักรู้และให้ความสำคัญเกี่ยวกับการขออนุญาตและผลกระทบที่เกิดขึ้นจากการปฏิบัติดังกล่าว
2. แจ้งเจ้าหน้าที่ผู้ปฏิบัติงานรับทราบและถือปฏิบัติอย่างเคร่งครัด</t>
  </si>
  <si>
    <t>หัวหน้าฝ่ายบริหารทั่วไป</t>
  </si>
  <si>
    <t>ตรวจสอบเลขไมล์ทุกครั้งก่อนและหลังใช้รถ</t>
  </si>
  <si>
    <t>กำหนดหลักเกณฑ์การบันทึกขอใช้รถที่ชัดเจน</t>
  </si>
  <si>
    <t>กำหนดมาตราการอนุมัติการซ่อมบำรุง</t>
  </si>
  <si>
    <t>1. กำหนดบทลงโทษอย่างเคร่งครัดหากเจ้าหน้าที่ผู้ปฏิบัติงานเรียกรับผลประโยชน์ในการเติมน้ำมันเป็นเท็จหรือกระทำการอันมีการทุจริต
2. แจ้งหน่วยงาน/เจ้าหน้าที่ผู้ปฏิบัติงานในสังกัดรับทราบและถือปฏิบัติอย่างเคร่งครัด                                       3. มีผู้ตรวจสอบใบเสร็จการเบิกจ่ายค่าน้ำมัน                                          4. เปรียบเทียบปริมาณน้ำมันที่เติมกับเลขไมล์ของรถ หากพบความผิดปกติ เช่น  น้ำมันหมดเร็วกว่าปกติต้องมีการตรวจสอบเพิ่มเติม</t>
  </si>
  <si>
    <t>1. กำหนดบทลงโทษอย่างเคร่งครัดหากเจ้าหน้าที่ผู้ปฏิบัติงานเรียกรับผลประโยชน์ในการเติมน้ำมันเป็นเท็จหรือกระทำการอันมีการทุจริต
2. แจ้งหน่วยงาน/เจ้าหน้าที่ผู้ปฏิบัติงานในสังกัดรับทราบและถือปฏิบัติอย่างเคร่งครัด                                      3.ห้ามเจ้าหน้าที่ที่เกี่ยวข้องมีผลประโยชน์กับอู่ซ่อม                      4.เปิดเผยข้อมูลการซ่อมบำรุงรถสามารถตรวจสอบได้</t>
  </si>
  <si>
    <t>1. สร้างความตระหนักรู้และให้ความสำคัญเกี่ยวกับการขออนุญาตและผลกระทบที่เกิดขึ้นจากการปฏิบัติดังกล่าว
2. แจ้งเจ้าหน้าที่ผู้ปฏิบัติงานรับทราบและถือปฏิบัติอย่างเคร่งครัด                 3.ตรวจสอบความสมเหตุสมผลหรือความจำเป็นการใช้รถ                        4.ตรวจสอบเลขไมล์ทุกครั้งก่อนและหลังใช้งาน ป้องกันการปลอมแปลงระยะทางทางเพื่อใช้ในการเบิกค่าใช้จ่ายเกินจริง</t>
  </si>
  <si>
    <t>อ้างว่ามีการซ่อมรถ แต่ไม่มีการซ่อมจริงหรือมีการรับสินบนหรือมีการเรียกรับ</t>
  </si>
  <si>
    <t>ผลประโยชน์</t>
  </si>
  <si>
    <t xml:space="preserve">1.สร้างความโปร่งใสตรวจสอบได้          2.ลดความเสี่ยงทุจริตและการใช้งานโดยมิชอบ                                            3.ปรับปรุงประสิทธิภาพการบริหารจัดการรถราชการ                                   4.สร้างความรับผิดชอบต่อผู้ขอใช้รถราชการ                                         5.หน่วยงานตรวจสอบการใช้ทรัพยากรได้ง่ายขึ้น                                             </t>
  </si>
  <si>
    <t xml:space="preserve">1.สร้างความโปร่งใสตรวจสอบได้          2.ลดความเสี่ยงทุจริตและการใช้งานโดยมิชอบ                                            3.ปรับปรุงประสิทธิภาพการบริหารจัดการรถราชการ                                   4.สร้างความรับผิดชอบต่อผู้ขอใช้รถราชการ                                         5.หน่วยงานตรวจสอบการใช้ทรัพยากรได้ง่ายขึ้น                                        6.ลดความเสี่ยงจากการตรวจสอบภายนอก       </t>
  </si>
  <si>
    <t>1.ตรวจสอบปริมาณน้ำมันที่ใช้จริงให้สอดคล้องกับระยะทางที่เดินทาง           2.ลดโอกาสเกิดการเบิกค่าน้ำมันเกินจริง 3.ป้องกันการนำน้ำมันราชการไปใช้ในทางที่ผิด เช่น ใช้กับธุระส่วนตัว                  4.สามารถตรวจสอบและป้องกันการใช้รถเกินความจำเป็น                              5.ช่วยให้หน่วยงานสามารถติดตามการใช้งานได้ง่ายขึ้น                                 6.ช่วยงานแผนการเดินทางที่ไม่สมควรแก่เหตุ                                             7.สามารถชี้แจงให้ข้อมูลที่ถูกต้องกรณีมีข้อสงสัยเกี่ยวกับการใช้รถ</t>
  </si>
  <si>
    <t>1.ลดโอกาสปลอมแปลงหรือเพิ่มค่าใช้จ่ายเกินจริงจากการซ่อมบำรุง                    2.ป้องกันการทุจริตในการเบิกจ่ายค่าซ่มบำรุงและเปลี่ยนอะไหล่                       3.ป้องกันการใช้เอกสารเท็จในการเบิกจ่าย เช่น การออกใบเสร็จปลอม หรือการแจ้งค่าใช้จ่ายเกินจริง                              4.ป้องกันปลอมแปลงระยะทางเดินทางเพื่อใช้เป็นข้ออ้างในการซ่อมบำรุง                5.สามารถตรวจสอบย้อนหลังได้            6.สามารถวางแผนการบำรุงรักษารถได้ล่วงหน้า                                        7.ควบคุมงบประมาณได้ดีขึ้น</t>
  </si>
  <si>
    <t>https://region9.dld.go.th/webnew/index.php/th/organization-menu-2/kpr-menu/1980-2568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</si>
</sst>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rgb="FF000000"/>
      <name val="TH SarabunIT๙"/>
      <family val="2"/>
    </font>
    <font>
      <b/>
      <sz val="11"/>
      <color theme="1"/>
      <name val="Tahoma"/>
      <family val="2"/>
      <scheme val="minor"/>
    </font>
    <font>
      <sz val="14"/>
      <color theme="1"/>
      <name val="TH SarabunIT๙"/>
      <family val="2"/>
    </font>
    <font>
      <b/>
      <sz val="14"/>
      <color rgb="FF000000"/>
      <name val="TH SarabunIT๙"/>
      <family val="2"/>
    </font>
    <font>
      <b/>
      <sz val="14"/>
      <color theme="1"/>
      <name val="TH SarabunIT๙"/>
      <family val="2"/>
    </font>
    <font>
      <sz val="14"/>
      <color rgb="FF000000"/>
      <name val="TH SarabunIT๙"/>
      <family val="2"/>
    </font>
    <font>
      <sz val="14"/>
      <color rgb="FF000000"/>
      <name val="Wingdings"/>
      <charset val="2"/>
    </font>
    <font>
      <b/>
      <sz val="13"/>
      <color theme="1"/>
      <name val="TH SarabunIT๙"/>
      <family val="2"/>
    </font>
    <font>
      <sz val="16"/>
      <color rgb="FFFF0000"/>
      <name val="TH SarabunIT๙"/>
      <family val="2"/>
    </font>
    <font>
      <u/>
      <sz val="11"/>
      <color theme="10"/>
      <name val="Tahoma"/>
      <family val="2"/>
      <charset val="22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4" fillId="2" borderId="0" xfId="0" applyFont="1" applyFill="1"/>
    <xf numFmtId="0" fontId="1" fillId="4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0" borderId="1" xfId="0" applyFont="1" applyBorder="1"/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1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top" wrapText="1"/>
    </xf>
    <xf numFmtId="1" fontId="2" fillId="0" borderId="3" xfId="0" applyNumberFormat="1" applyFont="1" applyBorder="1" applyAlignment="1">
      <alignment horizontal="center" vertical="top"/>
    </xf>
    <xf numFmtId="0" fontId="2" fillId="0" borderId="4" xfId="0" applyFont="1" applyBorder="1" applyAlignment="1">
      <alignment vertical="top"/>
    </xf>
    <xf numFmtId="1" fontId="2" fillId="0" borderId="5" xfId="0" applyNumberFormat="1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3" fillId="5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5" fillId="6" borderId="1" xfId="0" applyFont="1" applyFill="1" applyBorder="1"/>
    <xf numFmtId="0" fontId="5" fillId="3" borderId="1" xfId="0" applyFont="1" applyFill="1" applyBorder="1"/>
    <xf numFmtId="0" fontId="1" fillId="0" borderId="0" xfId="0" applyFont="1"/>
    <xf numFmtId="0" fontId="5" fillId="0" borderId="0" xfId="0" applyFont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0" fontId="5" fillId="9" borderId="1" xfId="0" applyFont="1" applyFill="1" applyBorder="1"/>
    <xf numFmtId="0" fontId="7" fillId="10" borderId="1" xfId="0" applyFont="1" applyFill="1" applyBorder="1"/>
    <xf numFmtId="0" fontId="7" fillId="8" borderId="2" xfId="0" applyFont="1" applyFill="1" applyBorder="1" applyAlignment="1">
      <alignment horizontal="center"/>
    </xf>
    <xf numFmtId="0" fontId="5" fillId="3" borderId="2" xfId="0" applyFont="1" applyFill="1" applyBorder="1"/>
    <xf numFmtId="0" fontId="11" fillId="0" borderId="0" xfId="0" applyFo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/>
    </xf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indent="2"/>
    </xf>
    <xf numFmtId="0" fontId="7" fillId="10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10" fillId="10" borderId="1" xfId="0" applyFont="1" applyFill="1" applyBorder="1" applyAlignment="1">
      <alignment horizontal="center" vertical="center" wrapText="1"/>
    </xf>
    <xf numFmtId="0" fontId="12" fillId="0" borderId="1" xfId="1" applyBorder="1" applyAlignment="1">
      <alignment wrapText="1"/>
    </xf>
  </cellXfs>
  <cellStyles count="2">
    <cellStyle name="Hyperlink" xfId="1" builtinId="8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region9.dld.go.th/webnew/index.php/th/organization-menu-2/kpr-menu/1980-2568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region9.dld.go.th/webnew/index.php/th/organization-menu-2/kpr-menu/1980-25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workbookViewId="0">
      <selection activeCell="C24" sqref="C24"/>
    </sheetView>
  </sheetViews>
  <sheetFormatPr defaultColWidth="9" defaultRowHeight="21" x14ac:dyDescent="0.25"/>
  <cols>
    <col min="1" max="1" width="7.09765625" style="15" customWidth="1"/>
    <col min="2" max="2" width="27.3984375" style="15" customWidth="1"/>
    <col min="3" max="3" width="100" style="15" customWidth="1"/>
    <col min="4" max="16384" width="9" style="15"/>
  </cols>
  <sheetData>
    <row r="1" spans="1:3" s="16" customFormat="1" x14ac:dyDescent="0.25">
      <c r="A1" s="16" t="s">
        <v>81</v>
      </c>
    </row>
    <row r="3" spans="1:3" s="16" customFormat="1" x14ac:dyDescent="0.25">
      <c r="A3" s="20" t="s">
        <v>76</v>
      </c>
      <c r="B3" s="20" t="s">
        <v>101</v>
      </c>
      <c r="C3" s="20" t="s">
        <v>82</v>
      </c>
    </row>
    <row r="4" spans="1:3" ht="42" x14ac:dyDescent="0.25">
      <c r="A4" s="17">
        <v>1</v>
      </c>
      <c r="B4" s="18" t="s">
        <v>83</v>
      </c>
      <c r="C4" s="19" t="s">
        <v>90</v>
      </c>
    </row>
    <row r="5" spans="1:3" x14ac:dyDescent="0.25">
      <c r="A5" s="17">
        <v>2</v>
      </c>
      <c r="B5" s="18" t="s">
        <v>91</v>
      </c>
      <c r="C5" s="19" t="s">
        <v>92</v>
      </c>
    </row>
    <row r="6" spans="1:3" x14ac:dyDescent="0.25">
      <c r="A6" s="17">
        <v>3</v>
      </c>
      <c r="B6" s="18" t="s">
        <v>84</v>
      </c>
      <c r="C6" s="19" t="s">
        <v>97</v>
      </c>
    </row>
    <row r="7" spans="1:3" x14ac:dyDescent="0.25">
      <c r="A7" s="17">
        <v>4</v>
      </c>
      <c r="B7" s="18" t="s">
        <v>93</v>
      </c>
      <c r="C7" s="19" t="s">
        <v>94</v>
      </c>
    </row>
    <row r="8" spans="1:3" ht="42" x14ac:dyDescent="0.25">
      <c r="A8" s="22">
        <v>5</v>
      </c>
      <c r="B8" s="26" t="s">
        <v>95</v>
      </c>
      <c r="C8" s="19" t="s">
        <v>96</v>
      </c>
    </row>
    <row r="9" spans="1:3" ht="42" x14ac:dyDescent="0.25">
      <c r="A9" s="24">
        <v>6</v>
      </c>
      <c r="B9" s="27" t="s">
        <v>85</v>
      </c>
      <c r="C9" s="21" t="s">
        <v>88</v>
      </c>
    </row>
    <row r="10" spans="1:3" ht="42" x14ac:dyDescent="0.25">
      <c r="A10" s="25"/>
      <c r="B10" s="23"/>
      <c r="C10" s="21" t="s">
        <v>89</v>
      </c>
    </row>
    <row r="12" spans="1:3" x14ac:dyDescent="0.25">
      <c r="A12" s="71" t="s">
        <v>86</v>
      </c>
      <c r="B12" s="71"/>
    </row>
    <row r="13" spans="1:3" x14ac:dyDescent="0.25">
      <c r="B13" s="70" t="s">
        <v>87</v>
      </c>
      <c r="C13" s="70"/>
    </row>
    <row r="14" spans="1:3" ht="44.25" customHeight="1" x14ac:dyDescent="0.25">
      <c r="B14" s="70" t="s">
        <v>98</v>
      </c>
      <c r="C14" s="70"/>
    </row>
    <row r="15" spans="1:3" ht="43.5" customHeight="1" x14ac:dyDescent="0.25">
      <c r="B15" s="70" t="s">
        <v>99</v>
      </c>
      <c r="C15" s="70"/>
    </row>
    <row r="16" spans="1:3" ht="63.75" customHeight="1" x14ac:dyDescent="0.25">
      <c r="B16" s="70" t="s">
        <v>100</v>
      </c>
      <c r="C16" s="70"/>
    </row>
  </sheetData>
  <mergeCells count="5">
    <mergeCell ref="B13:C13"/>
    <mergeCell ref="B14:C14"/>
    <mergeCell ref="B15:C15"/>
    <mergeCell ref="B16:C16"/>
    <mergeCell ref="A12:B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2"/>
  <sheetViews>
    <sheetView workbookViewId="0">
      <selection activeCell="E2" sqref="E2"/>
    </sheetView>
  </sheetViews>
  <sheetFormatPr defaultRowHeight="13.8" x14ac:dyDescent="0.25"/>
  <cols>
    <col min="1" max="1" width="26.69921875" bestFit="1" customWidth="1"/>
    <col min="2" max="2" width="3.09765625" customWidth="1"/>
    <col min="3" max="3" width="67" bestFit="1" customWidth="1"/>
    <col min="4" max="4" width="2.59765625" customWidth="1"/>
    <col min="5" max="5" width="40.3984375" bestFit="1" customWidth="1"/>
    <col min="6" max="6" width="2.59765625" customWidth="1"/>
    <col min="7" max="7" width="17.09765625" bestFit="1" customWidth="1"/>
    <col min="8" max="8" width="2.3984375" customWidth="1"/>
    <col min="9" max="9" width="22.3984375" bestFit="1" customWidth="1"/>
    <col min="10" max="10" width="3.3984375" customWidth="1"/>
    <col min="11" max="11" width="16.3984375" bestFit="1" customWidth="1"/>
    <col min="12" max="12" width="2.8984375" customWidth="1"/>
    <col min="13" max="13" width="55.59765625" bestFit="1" customWidth="1"/>
    <col min="14" max="14" width="2" customWidth="1"/>
    <col min="15" max="15" width="14.296875" bestFit="1" customWidth="1"/>
    <col min="16" max="16" width="3.09765625" customWidth="1"/>
    <col min="17" max="17" width="16.3984375" bestFit="1" customWidth="1"/>
    <col min="18" max="18" width="1.69921875" customWidth="1"/>
    <col min="19" max="19" width="14.8984375" bestFit="1" customWidth="1"/>
    <col min="20" max="20" width="2.296875" customWidth="1"/>
    <col min="22" max="22" width="2.296875" customWidth="1"/>
  </cols>
  <sheetData>
    <row r="1" spans="1:23" s="4" customFormat="1" x14ac:dyDescent="0.25">
      <c r="A1" s="4" t="s">
        <v>2</v>
      </c>
      <c r="C1" s="4" t="s">
        <v>3</v>
      </c>
      <c r="E1" s="4" t="s">
        <v>4</v>
      </c>
      <c r="G1" s="4" t="s">
        <v>74</v>
      </c>
      <c r="M1" s="4" t="s">
        <v>101</v>
      </c>
      <c r="O1" s="4" t="s">
        <v>58</v>
      </c>
      <c r="Q1" s="4" t="s">
        <v>120</v>
      </c>
      <c r="S1" s="4" t="s">
        <v>117</v>
      </c>
      <c r="U1" s="4" t="s">
        <v>134</v>
      </c>
      <c r="W1" s="4" t="s">
        <v>135</v>
      </c>
    </row>
    <row r="2" spans="1:23" x14ac:dyDescent="0.25">
      <c r="A2" t="s">
        <v>0</v>
      </c>
      <c r="C2" t="s">
        <v>57</v>
      </c>
      <c r="E2" t="s">
        <v>14</v>
      </c>
      <c r="G2" t="s">
        <v>68</v>
      </c>
      <c r="I2" t="s">
        <v>73</v>
      </c>
      <c r="K2" t="s">
        <v>79</v>
      </c>
      <c r="M2" t="s">
        <v>83</v>
      </c>
      <c r="O2" t="s">
        <v>121</v>
      </c>
      <c r="Q2" t="s">
        <v>129</v>
      </c>
      <c r="S2" t="s">
        <v>118</v>
      </c>
      <c r="U2">
        <v>1</v>
      </c>
      <c r="W2" t="s">
        <v>121</v>
      </c>
    </row>
    <row r="3" spans="1:23" x14ac:dyDescent="0.25">
      <c r="A3" t="s">
        <v>1</v>
      </c>
      <c r="C3" t="s">
        <v>17</v>
      </c>
      <c r="E3" t="s">
        <v>15</v>
      </c>
      <c r="G3" t="s">
        <v>69</v>
      </c>
      <c r="I3" t="s">
        <v>72</v>
      </c>
      <c r="K3" t="s">
        <v>80</v>
      </c>
      <c r="M3" t="s">
        <v>91</v>
      </c>
      <c r="O3" t="s">
        <v>122</v>
      </c>
      <c r="Q3" t="s">
        <v>130</v>
      </c>
      <c r="S3" t="s">
        <v>119</v>
      </c>
      <c r="U3">
        <v>2</v>
      </c>
      <c r="W3" t="s">
        <v>122</v>
      </c>
    </row>
    <row r="4" spans="1:23" x14ac:dyDescent="0.25">
      <c r="C4" t="s">
        <v>18</v>
      </c>
      <c r="E4" t="s">
        <v>16</v>
      </c>
      <c r="I4" t="s">
        <v>70</v>
      </c>
      <c r="M4" t="s">
        <v>84</v>
      </c>
      <c r="O4" t="s">
        <v>123</v>
      </c>
      <c r="U4">
        <v>3</v>
      </c>
      <c r="W4" t="s">
        <v>123</v>
      </c>
    </row>
    <row r="5" spans="1:23" x14ac:dyDescent="0.25">
      <c r="C5" t="s">
        <v>19</v>
      </c>
      <c r="I5" t="s">
        <v>71</v>
      </c>
      <c r="M5" t="s">
        <v>93</v>
      </c>
      <c r="O5" t="s">
        <v>124</v>
      </c>
      <c r="U5">
        <v>4</v>
      </c>
      <c r="W5" t="s">
        <v>124</v>
      </c>
    </row>
    <row r="6" spans="1:23" x14ac:dyDescent="0.25">
      <c r="C6" t="s">
        <v>20</v>
      </c>
      <c r="M6" t="s">
        <v>95</v>
      </c>
      <c r="O6" t="s">
        <v>125</v>
      </c>
      <c r="U6">
        <v>5</v>
      </c>
    </row>
    <row r="7" spans="1:23" x14ac:dyDescent="0.25">
      <c r="C7" t="s">
        <v>21</v>
      </c>
      <c r="M7" t="s">
        <v>85</v>
      </c>
    </row>
    <row r="8" spans="1:23" x14ac:dyDescent="0.25">
      <c r="C8" t="s">
        <v>22</v>
      </c>
    </row>
    <row r="9" spans="1:23" x14ac:dyDescent="0.25">
      <c r="C9" t="s">
        <v>23</v>
      </c>
    </row>
    <row r="10" spans="1:23" x14ac:dyDescent="0.25">
      <c r="C10" t="s">
        <v>24</v>
      </c>
    </row>
    <row r="11" spans="1:23" x14ac:dyDescent="0.25">
      <c r="C11" t="s">
        <v>25</v>
      </c>
    </row>
    <row r="12" spans="1:23" x14ac:dyDescent="0.25">
      <c r="C12" t="s">
        <v>26</v>
      </c>
    </row>
    <row r="13" spans="1:23" x14ac:dyDescent="0.25">
      <c r="C13" t="s">
        <v>27</v>
      </c>
    </row>
    <row r="14" spans="1:23" x14ac:dyDescent="0.25">
      <c r="C14" t="s">
        <v>28</v>
      </c>
    </row>
    <row r="15" spans="1:23" x14ac:dyDescent="0.25">
      <c r="C15" t="s">
        <v>29</v>
      </c>
    </row>
    <row r="16" spans="1:23" x14ac:dyDescent="0.25">
      <c r="C16" t="s">
        <v>30</v>
      </c>
    </row>
    <row r="17" spans="3:3" x14ac:dyDescent="0.25">
      <c r="C17" t="s">
        <v>31</v>
      </c>
    </row>
    <row r="18" spans="3:3" x14ac:dyDescent="0.25">
      <c r="C18" t="s">
        <v>32</v>
      </c>
    </row>
    <row r="19" spans="3:3" x14ac:dyDescent="0.25">
      <c r="C19" t="s">
        <v>33</v>
      </c>
    </row>
    <row r="20" spans="3:3" x14ac:dyDescent="0.25">
      <c r="C20" t="s">
        <v>34</v>
      </c>
    </row>
    <row r="21" spans="3:3" x14ac:dyDescent="0.25">
      <c r="C21" t="s">
        <v>35</v>
      </c>
    </row>
    <row r="22" spans="3:3" x14ac:dyDescent="0.25">
      <c r="C22" t="s">
        <v>36</v>
      </c>
    </row>
    <row r="23" spans="3:3" x14ac:dyDescent="0.25">
      <c r="C23" t="s">
        <v>37</v>
      </c>
    </row>
    <row r="24" spans="3:3" x14ac:dyDescent="0.25">
      <c r="C24" t="s">
        <v>38</v>
      </c>
    </row>
    <row r="25" spans="3:3" x14ac:dyDescent="0.25">
      <c r="C25" t="s">
        <v>39</v>
      </c>
    </row>
    <row r="26" spans="3:3" x14ac:dyDescent="0.25">
      <c r="C26" t="s">
        <v>40</v>
      </c>
    </row>
    <row r="27" spans="3:3" x14ac:dyDescent="0.25">
      <c r="C27" t="s">
        <v>41</v>
      </c>
    </row>
    <row r="28" spans="3:3" x14ac:dyDescent="0.25">
      <c r="C28" t="s">
        <v>42</v>
      </c>
    </row>
    <row r="29" spans="3:3" x14ac:dyDescent="0.25">
      <c r="C29" t="s">
        <v>43</v>
      </c>
    </row>
    <row r="30" spans="3:3" x14ac:dyDescent="0.25">
      <c r="C30" t="s">
        <v>44</v>
      </c>
    </row>
    <row r="31" spans="3:3" x14ac:dyDescent="0.25">
      <c r="C31" t="s">
        <v>45</v>
      </c>
    </row>
    <row r="32" spans="3:3" x14ac:dyDescent="0.25">
      <c r="C32" t="s">
        <v>46</v>
      </c>
    </row>
    <row r="33" spans="3:3" x14ac:dyDescent="0.25">
      <c r="C33" t="s">
        <v>47</v>
      </c>
    </row>
    <row r="34" spans="3:3" x14ac:dyDescent="0.25">
      <c r="C34" t="s">
        <v>48</v>
      </c>
    </row>
    <row r="35" spans="3:3" x14ac:dyDescent="0.25">
      <c r="C35" t="s">
        <v>49</v>
      </c>
    </row>
    <row r="36" spans="3:3" x14ac:dyDescent="0.25">
      <c r="C36" t="s">
        <v>50</v>
      </c>
    </row>
    <row r="37" spans="3:3" x14ac:dyDescent="0.25">
      <c r="C37" t="s">
        <v>51</v>
      </c>
    </row>
    <row r="38" spans="3:3" x14ac:dyDescent="0.25">
      <c r="C38" t="s">
        <v>52</v>
      </c>
    </row>
    <row r="39" spans="3:3" x14ac:dyDescent="0.25">
      <c r="C39" t="s">
        <v>53</v>
      </c>
    </row>
    <row r="40" spans="3:3" x14ac:dyDescent="0.25">
      <c r="C40" t="s">
        <v>54</v>
      </c>
    </row>
    <row r="41" spans="3:3" x14ac:dyDescent="0.25">
      <c r="C41" t="s">
        <v>55</v>
      </c>
    </row>
    <row r="42" spans="3:3" x14ac:dyDescent="0.25">
      <c r="C4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"/>
  <sheetViews>
    <sheetView zoomScaleNormal="100" workbookViewId="0">
      <selection activeCell="B21" sqref="B21"/>
    </sheetView>
  </sheetViews>
  <sheetFormatPr defaultColWidth="9" defaultRowHeight="21" x14ac:dyDescent="0.4"/>
  <cols>
    <col min="1" max="1" width="23.8984375" style="1" customWidth="1"/>
    <col min="2" max="2" width="28.09765625" style="1" customWidth="1"/>
    <col min="3" max="3" width="25.69921875" style="1" customWidth="1"/>
    <col min="4" max="4" width="26.796875" style="1" customWidth="1"/>
    <col min="5" max="6" width="30.8984375" style="1" customWidth="1"/>
    <col min="7" max="7" width="26.69921875" style="1" customWidth="1"/>
    <col min="8" max="16384" width="9" style="1"/>
  </cols>
  <sheetData>
    <row r="1" spans="1:8" x14ac:dyDescent="0.4">
      <c r="A1" s="14" t="s">
        <v>132</v>
      </c>
      <c r="B1" s="14"/>
      <c r="C1" s="14"/>
      <c r="D1" s="14"/>
      <c r="E1" s="14"/>
      <c r="F1" s="14"/>
      <c r="G1" s="14"/>
    </row>
    <row r="2" spans="1:8" ht="20.25" customHeight="1" x14ac:dyDescent="0.4">
      <c r="A2" s="8"/>
      <c r="B2" s="8"/>
      <c r="C2" s="8"/>
      <c r="D2" s="8"/>
      <c r="E2" s="8"/>
      <c r="F2" s="8"/>
      <c r="G2" s="3"/>
      <c r="H2" s="3"/>
    </row>
    <row r="3" spans="1:8" x14ac:dyDescent="0.4">
      <c r="A3" s="5" t="s">
        <v>127</v>
      </c>
      <c r="B3" s="5" t="s">
        <v>11</v>
      </c>
      <c r="C3" s="5" t="s">
        <v>12</v>
      </c>
      <c r="D3" s="5" t="s">
        <v>13</v>
      </c>
      <c r="E3" s="5" t="s">
        <v>101</v>
      </c>
      <c r="F3" s="5" t="s">
        <v>4</v>
      </c>
    </row>
    <row r="4" spans="1:8" x14ac:dyDescent="0.4">
      <c r="A4" s="6" t="s">
        <v>0</v>
      </c>
      <c r="B4" s="7" t="s">
        <v>147</v>
      </c>
      <c r="C4" s="6" t="s">
        <v>23</v>
      </c>
      <c r="D4" s="7" t="s">
        <v>141</v>
      </c>
      <c r="E4" s="7" t="s">
        <v>93</v>
      </c>
      <c r="F4" s="6" t="s">
        <v>14</v>
      </c>
    </row>
    <row r="5" spans="1:8" x14ac:dyDescent="0.4">
      <c r="F5" s="52" t="str">
        <f>IF(F4="ด้านที่ 3 โครงการจัดชื้อจัดจ้าง","โปรดจัดทำประมาณการงบประมาณ","")</f>
        <v/>
      </c>
    </row>
    <row r="7" spans="1:8" s="9" customFormat="1" x14ac:dyDescent="0.35">
      <c r="A7" s="14" t="s">
        <v>77</v>
      </c>
      <c r="B7" s="37"/>
    </row>
    <row r="8" spans="1:8" s="9" customFormat="1" ht="18" x14ac:dyDescent="0.35"/>
    <row r="9" spans="1:8" s="9" customFormat="1" ht="18" x14ac:dyDescent="0.35">
      <c r="A9" s="46" t="s">
        <v>78</v>
      </c>
      <c r="B9" s="47">
        <v>1</v>
      </c>
      <c r="C9" s="47">
        <v>2</v>
      </c>
      <c r="D9" s="47">
        <v>3</v>
      </c>
      <c r="E9" s="47">
        <v>4</v>
      </c>
      <c r="F9" s="47">
        <v>5</v>
      </c>
    </row>
    <row r="10" spans="1:8" s="9" customFormat="1" ht="18" x14ac:dyDescent="0.35">
      <c r="A10" s="38" t="s">
        <v>79</v>
      </c>
      <c r="B10" s="13" t="s">
        <v>142</v>
      </c>
      <c r="C10" s="13" t="s">
        <v>148</v>
      </c>
      <c r="D10" s="13" t="s">
        <v>143</v>
      </c>
      <c r="E10" s="13" t="s">
        <v>149</v>
      </c>
      <c r="F10" s="13" t="s">
        <v>150</v>
      </c>
    </row>
    <row r="11" spans="1:8" s="9" customFormat="1" ht="18" x14ac:dyDescent="0.35">
      <c r="A11" s="38" t="s">
        <v>80</v>
      </c>
      <c r="B11" s="13" t="s">
        <v>144</v>
      </c>
      <c r="C11" s="13" t="s">
        <v>145</v>
      </c>
      <c r="D11" s="13" t="s">
        <v>146</v>
      </c>
      <c r="E11" s="13" t="s">
        <v>158</v>
      </c>
      <c r="F11" s="13" t="s">
        <v>157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200-000000000000}">
          <x14:formula1>
            <xm:f>dataset!$A$2:$A$3</xm:f>
          </x14:formula1>
          <xm:sqref>A4</xm:sqref>
        </x14:dataValidation>
        <x14:dataValidation type="list" allowBlank="1" showInputMessage="1" showErrorMessage="1" xr:uid="{00000000-0002-0000-0200-000001000000}">
          <x14:formula1>
            <xm:f>dataset!$C$2:$C$42</xm:f>
          </x14:formula1>
          <xm:sqref>C4</xm:sqref>
        </x14:dataValidation>
        <x14:dataValidation type="list" allowBlank="1" showInputMessage="1" showErrorMessage="1" xr:uid="{00000000-0002-0000-0200-000002000000}">
          <x14:formula1>
            <xm:f>dataset!$E$2:$E$4</xm:f>
          </x14:formula1>
          <xm:sqref>F4</xm:sqref>
        </x14:dataValidation>
        <x14:dataValidation type="list" allowBlank="1" showInputMessage="1" showErrorMessage="1" xr:uid="{00000000-0002-0000-0200-000003000000}">
          <x14:formula1>
            <xm:f>dataset!$M$2:$M$7</xm:f>
          </x14:formula1>
          <xm:sqref>E4</xm:sqref>
        </x14:dataValidation>
        <x14:dataValidation type="list" allowBlank="1" showInputMessage="1" showErrorMessage="1" xr:uid="{00000000-0002-0000-0200-000004000000}">
          <x14:formula1>
            <xm:f>dataset!$K$2:$K$3</xm:f>
          </x14:formula1>
          <xm:sqref>A10:A11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1"/>
  <sheetViews>
    <sheetView workbookViewId="0">
      <selection activeCell="D17" sqref="D17"/>
    </sheetView>
  </sheetViews>
  <sheetFormatPr defaultColWidth="9" defaultRowHeight="18" x14ac:dyDescent="0.35"/>
  <cols>
    <col min="1" max="1" width="34.3984375" style="9" customWidth="1"/>
    <col min="2" max="2" width="6.8984375" style="9" customWidth="1"/>
    <col min="3" max="3" width="21.3984375" style="9" customWidth="1"/>
    <col min="4" max="4" width="47.5" style="9" customWidth="1"/>
    <col min="5" max="5" width="18.3984375" style="9" customWidth="1"/>
    <col min="6" max="7" width="16.3984375" style="9" customWidth="1"/>
    <col min="8" max="8" width="14.69921875" style="9" customWidth="1"/>
    <col min="9" max="16384" width="9" style="9"/>
  </cols>
  <sheetData>
    <row r="1" spans="1:8" ht="21" x14ac:dyDescent="0.35">
      <c r="A1" s="14" t="s">
        <v>115</v>
      </c>
      <c r="C1" s="37"/>
      <c r="D1" s="37"/>
      <c r="E1" s="37"/>
      <c r="F1" s="37"/>
      <c r="G1" s="37"/>
    </row>
    <row r="3" spans="1:8" x14ac:dyDescent="0.35">
      <c r="A3" s="74" t="s">
        <v>11</v>
      </c>
      <c r="B3" s="80" t="s">
        <v>133</v>
      </c>
      <c r="C3" s="72" t="s">
        <v>8</v>
      </c>
      <c r="D3" s="72" t="s">
        <v>9</v>
      </c>
      <c r="E3" s="72" t="s">
        <v>10</v>
      </c>
      <c r="F3" s="73"/>
      <c r="G3" s="73"/>
    </row>
    <row r="4" spans="1:8" x14ac:dyDescent="0.35">
      <c r="A4" s="75"/>
      <c r="B4" s="80"/>
      <c r="C4" s="72"/>
      <c r="D4" s="72"/>
      <c r="E4" s="45" t="s">
        <v>5</v>
      </c>
      <c r="F4" s="45" t="s">
        <v>6</v>
      </c>
      <c r="G4" s="45" t="s">
        <v>7</v>
      </c>
      <c r="H4" s="49" t="s">
        <v>58</v>
      </c>
    </row>
    <row r="5" spans="1:8" x14ac:dyDescent="0.35">
      <c r="A5" s="48" t="str">
        <f>'1แบบเสนอความเสี่ยงและกำหนดเกณฑ์'!A4&amp;" "&amp;'1แบบเสนอความเสี่ยงและกำหนดเกณฑ์'!B4</f>
        <v>กระบวนงาน การใช้รถราชการ</v>
      </c>
      <c r="B5" s="13">
        <v>1</v>
      </c>
      <c r="C5" s="13" t="s">
        <v>152</v>
      </c>
      <c r="D5" s="13" t="s">
        <v>153</v>
      </c>
      <c r="E5" s="39">
        <v>3</v>
      </c>
      <c r="F5" s="39">
        <v>1</v>
      </c>
      <c r="G5" s="39">
        <f>E5*F5</f>
        <v>3</v>
      </c>
      <c r="H5" s="39" t="s">
        <v>121</v>
      </c>
    </row>
    <row r="6" spans="1:8" x14ac:dyDescent="0.35">
      <c r="A6" s="13"/>
      <c r="B6" s="13">
        <v>2</v>
      </c>
      <c r="C6" s="13" t="s">
        <v>156</v>
      </c>
      <c r="D6" s="13" t="s">
        <v>151</v>
      </c>
      <c r="E6" s="39">
        <v>1</v>
      </c>
      <c r="F6" s="39">
        <v>3</v>
      </c>
      <c r="G6" s="39">
        <f t="shared" ref="G6:G21" si="0">E6*F6</f>
        <v>3</v>
      </c>
      <c r="H6" s="39" t="s">
        <v>121</v>
      </c>
    </row>
    <row r="7" spans="1:8" ht="19.8" customHeight="1" x14ac:dyDescent="0.35">
      <c r="A7" s="13"/>
      <c r="B7" s="54">
        <v>3</v>
      </c>
      <c r="C7" s="53" t="s">
        <v>154</v>
      </c>
      <c r="D7" s="53" t="s">
        <v>159</v>
      </c>
      <c r="E7" s="39">
        <v>1</v>
      </c>
      <c r="F7" s="39">
        <v>4</v>
      </c>
      <c r="G7" s="39">
        <f t="shared" si="0"/>
        <v>4</v>
      </c>
      <c r="H7" s="39" t="s">
        <v>122</v>
      </c>
    </row>
    <row r="8" spans="1:8" x14ac:dyDescent="0.35">
      <c r="A8" s="13"/>
      <c r="B8" s="78">
        <v>4</v>
      </c>
      <c r="C8" s="76" t="s">
        <v>155</v>
      </c>
      <c r="D8" s="63" t="s">
        <v>171</v>
      </c>
      <c r="E8" s="39">
        <v>1</v>
      </c>
      <c r="F8" s="39">
        <v>5</v>
      </c>
      <c r="G8" s="39">
        <f t="shared" si="0"/>
        <v>5</v>
      </c>
      <c r="H8" s="39" t="s">
        <v>123</v>
      </c>
    </row>
    <row r="9" spans="1:8" ht="16.8" customHeight="1" x14ac:dyDescent="0.35">
      <c r="A9" s="13"/>
      <c r="B9" s="79"/>
      <c r="C9" s="77"/>
      <c r="D9" s="64" t="s">
        <v>172</v>
      </c>
      <c r="E9" s="39"/>
      <c r="F9" s="39"/>
      <c r="G9" s="39">
        <f t="shared" si="0"/>
        <v>0</v>
      </c>
      <c r="H9" s="39"/>
    </row>
    <row r="10" spans="1:8" x14ac:dyDescent="0.35">
      <c r="A10" s="13"/>
      <c r="B10" s="13"/>
      <c r="C10" s="13"/>
      <c r="D10" s="13"/>
      <c r="E10" s="39"/>
      <c r="F10" s="39"/>
      <c r="G10" s="39">
        <f t="shared" si="0"/>
        <v>0</v>
      </c>
      <c r="H10" s="39"/>
    </row>
    <row r="11" spans="1:8" x14ac:dyDescent="0.35">
      <c r="A11" s="13"/>
      <c r="B11" s="13"/>
      <c r="C11" s="13"/>
      <c r="D11" s="13"/>
      <c r="E11" s="39"/>
      <c r="F11" s="39"/>
      <c r="G11" s="39">
        <f t="shared" si="0"/>
        <v>0</v>
      </c>
      <c r="H11" s="39"/>
    </row>
    <row r="12" spans="1:8" x14ac:dyDescent="0.35">
      <c r="A12" s="13"/>
      <c r="B12" s="13"/>
      <c r="C12" s="13"/>
      <c r="D12" s="13"/>
      <c r="E12" s="39"/>
      <c r="F12" s="39"/>
      <c r="G12" s="39">
        <f t="shared" si="0"/>
        <v>0</v>
      </c>
      <c r="H12" s="39"/>
    </row>
    <row r="13" spans="1:8" x14ac:dyDescent="0.35">
      <c r="A13" s="13"/>
      <c r="B13" s="13"/>
      <c r="C13" s="13"/>
      <c r="D13" s="13"/>
      <c r="E13" s="39"/>
      <c r="F13" s="39"/>
      <c r="G13" s="39">
        <f t="shared" si="0"/>
        <v>0</v>
      </c>
      <c r="H13" s="39"/>
    </row>
    <row r="14" spans="1:8" x14ac:dyDescent="0.35">
      <c r="A14" s="13"/>
      <c r="B14" s="13"/>
      <c r="C14" s="13"/>
      <c r="D14" s="13"/>
      <c r="E14" s="39"/>
      <c r="F14" s="39"/>
      <c r="G14" s="39">
        <f t="shared" si="0"/>
        <v>0</v>
      </c>
      <c r="H14" s="39"/>
    </row>
    <row r="15" spans="1:8" x14ac:dyDescent="0.35">
      <c r="A15" s="13"/>
      <c r="B15" s="13"/>
      <c r="C15" s="13"/>
      <c r="D15" s="13"/>
      <c r="E15" s="39"/>
      <c r="F15" s="39"/>
      <c r="G15" s="39">
        <f t="shared" si="0"/>
        <v>0</v>
      </c>
      <c r="H15" s="39"/>
    </row>
    <row r="16" spans="1:8" x14ac:dyDescent="0.35">
      <c r="A16" s="13"/>
      <c r="B16" s="13"/>
      <c r="C16" s="13"/>
      <c r="D16" s="13"/>
      <c r="E16" s="39"/>
      <c r="F16" s="39"/>
      <c r="G16" s="39">
        <f t="shared" si="0"/>
        <v>0</v>
      </c>
      <c r="H16" s="39"/>
    </row>
    <row r="17" spans="1:8" x14ac:dyDescent="0.35">
      <c r="A17" s="13"/>
      <c r="B17" s="13"/>
      <c r="C17" s="13"/>
      <c r="D17" s="13"/>
      <c r="E17" s="39"/>
      <c r="F17" s="39"/>
      <c r="G17" s="39">
        <f t="shared" si="0"/>
        <v>0</v>
      </c>
      <c r="H17" s="39"/>
    </row>
    <row r="18" spans="1:8" x14ac:dyDescent="0.35">
      <c r="A18" s="13"/>
      <c r="B18" s="13"/>
      <c r="C18" s="13"/>
      <c r="D18" s="13"/>
      <c r="E18" s="39"/>
      <c r="F18" s="39"/>
      <c r="G18" s="39">
        <f t="shared" si="0"/>
        <v>0</v>
      </c>
      <c r="H18" s="39"/>
    </row>
    <row r="19" spans="1:8" x14ac:dyDescent="0.35">
      <c r="A19" s="13"/>
      <c r="B19" s="13"/>
      <c r="C19" s="13"/>
      <c r="D19" s="13"/>
      <c r="E19" s="39"/>
      <c r="F19" s="39"/>
      <c r="G19" s="39">
        <f t="shared" si="0"/>
        <v>0</v>
      </c>
      <c r="H19" s="39"/>
    </row>
    <row r="20" spans="1:8" x14ac:dyDescent="0.35">
      <c r="A20" s="13"/>
      <c r="B20" s="13"/>
      <c r="C20" s="13"/>
      <c r="D20" s="13"/>
      <c r="E20" s="39"/>
      <c r="F20" s="39"/>
      <c r="G20" s="39">
        <f t="shared" si="0"/>
        <v>0</v>
      </c>
      <c r="H20" s="39"/>
    </row>
    <row r="21" spans="1:8" x14ac:dyDescent="0.35">
      <c r="A21" s="13"/>
      <c r="B21" s="13"/>
      <c r="C21" s="13"/>
      <c r="D21" s="13"/>
      <c r="E21" s="39"/>
      <c r="F21" s="39"/>
      <c r="G21" s="39">
        <f t="shared" si="0"/>
        <v>0</v>
      </c>
      <c r="H21" s="39"/>
    </row>
  </sheetData>
  <mergeCells count="7">
    <mergeCell ref="E3:G3"/>
    <mergeCell ref="A3:A4"/>
    <mergeCell ref="C8:C9"/>
    <mergeCell ref="B8:B9"/>
    <mergeCell ref="B3:B4"/>
    <mergeCell ref="C3:C4"/>
    <mergeCell ref="D3:D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dataset!$U$2:$U$6</xm:f>
          </x14:formula1>
          <xm:sqref>E5:F21</xm:sqref>
        </x14:dataValidation>
        <x14:dataValidation type="list" allowBlank="1" showInputMessage="1" showErrorMessage="1" xr:uid="{00000000-0002-0000-0300-000001000000}">
          <x14:formula1>
            <xm:f>dataset!$W$2:$W$5</xm:f>
          </x14:formula1>
          <xm:sqref>H5:H21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6"/>
  <sheetViews>
    <sheetView tabSelected="1" topLeftCell="A7" zoomScale="80" zoomScaleNormal="80" workbookViewId="0">
      <selection activeCell="G8" sqref="G8"/>
    </sheetView>
  </sheetViews>
  <sheetFormatPr defaultColWidth="9" defaultRowHeight="18" x14ac:dyDescent="0.35"/>
  <cols>
    <col min="1" max="1" width="36.8984375" style="9" customWidth="1"/>
    <col min="2" max="2" width="25" style="9" customWidth="1"/>
    <col min="3" max="3" width="31.3984375" style="9" customWidth="1"/>
    <col min="4" max="4" width="26.8984375" style="9" customWidth="1"/>
    <col min="5" max="5" width="16.09765625" style="9" customWidth="1"/>
    <col min="6" max="6" width="21.69921875" style="9" customWidth="1"/>
    <col min="7" max="7" width="23.3984375" style="9" customWidth="1"/>
    <col min="8" max="16384" width="9" style="9"/>
  </cols>
  <sheetData>
    <row r="1" spans="1:7" ht="21" x14ac:dyDescent="0.4">
      <c r="A1" s="40" t="s">
        <v>102</v>
      </c>
      <c r="B1" s="40"/>
      <c r="C1" s="40"/>
    </row>
    <row r="3" spans="1:7" x14ac:dyDescent="0.35">
      <c r="A3" s="50" t="s">
        <v>116</v>
      </c>
      <c r="B3" s="42" t="s">
        <v>128</v>
      </c>
      <c r="C3" s="42" t="s">
        <v>126</v>
      </c>
    </row>
    <row r="4" spans="1:7" ht="42.6" x14ac:dyDescent="0.35">
      <c r="A4" s="51" t="s">
        <v>129</v>
      </c>
      <c r="B4" s="39" t="s">
        <v>118</v>
      </c>
      <c r="C4" s="81" t="s">
        <v>177</v>
      </c>
    </row>
    <row r="6" spans="1:7" s="41" customFormat="1" x14ac:dyDescent="0.35">
      <c r="A6" s="42" t="s">
        <v>136</v>
      </c>
      <c r="B6" s="42" t="s">
        <v>58</v>
      </c>
      <c r="C6" s="30" t="s">
        <v>61</v>
      </c>
      <c r="D6" s="30" t="s">
        <v>59</v>
      </c>
      <c r="E6" s="30" t="s">
        <v>60</v>
      </c>
      <c r="F6" s="30" t="s">
        <v>139</v>
      </c>
      <c r="G6" s="30" t="s">
        <v>62</v>
      </c>
    </row>
    <row r="7" spans="1:7" ht="90" x14ac:dyDescent="0.35">
      <c r="A7" s="56" t="s">
        <v>152</v>
      </c>
      <c r="B7" s="60" t="s">
        <v>121</v>
      </c>
      <c r="C7" s="57" t="s">
        <v>160</v>
      </c>
      <c r="D7" s="58" t="s">
        <v>163</v>
      </c>
      <c r="E7" s="59" t="s">
        <v>161</v>
      </c>
      <c r="F7" s="10" t="s">
        <v>162</v>
      </c>
      <c r="G7" s="59" t="s">
        <v>164</v>
      </c>
    </row>
    <row r="8" spans="1:7" ht="180" x14ac:dyDescent="0.35">
      <c r="A8" s="55" t="s">
        <v>156</v>
      </c>
      <c r="B8" s="59" t="s">
        <v>121</v>
      </c>
      <c r="C8" s="59" t="s">
        <v>166</v>
      </c>
      <c r="D8" s="62" t="s">
        <v>170</v>
      </c>
      <c r="E8" s="59" t="s">
        <v>161</v>
      </c>
      <c r="F8" s="10" t="s">
        <v>162</v>
      </c>
      <c r="G8" s="59" t="s">
        <v>164</v>
      </c>
    </row>
    <row r="9" spans="1:7" ht="234" x14ac:dyDescent="0.35">
      <c r="A9" s="55" t="s">
        <v>154</v>
      </c>
      <c r="B9" s="59" t="s">
        <v>122</v>
      </c>
      <c r="C9" s="59" t="s">
        <v>165</v>
      </c>
      <c r="D9" s="61" t="s">
        <v>168</v>
      </c>
      <c r="E9" s="59" t="s">
        <v>161</v>
      </c>
      <c r="F9" s="10" t="s">
        <v>162</v>
      </c>
      <c r="G9" s="59" t="s">
        <v>164</v>
      </c>
    </row>
    <row r="10" spans="1:7" ht="198" x14ac:dyDescent="0.35">
      <c r="A10" s="55" t="s">
        <v>155</v>
      </c>
      <c r="B10" s="59" t="s">
        <v>123</v>
      </c>
      <c r="C10" s="59" t="s">
        <v>167</v>
      </c>
      <c r="D10" s="62" t="s">
        <v>169</v>
      </c>
      <c r="E10" s="59" t="s">
        <v>161</v>
      </c>
      <c r="F10" s="10" t="s">
        <v>162</v>
      </c>
      <c r="G10" s="59" t="s">
        <v>164</v>
      </c>
    </row>
    <row r="11" spans="1:7" x14ac:dyDescent="0.35">
      <c r="A11" s="10"/>
      <c r="B11" s="10"/>
      <c r="C11" s="10"/>
      <c r="D11" s="10"/>
      <c r="E11" s="10"/>
      <c r="F11" s="10"/>
      <c r="G11" s="10"/>
    </row>
    <row r="12" spans="1:7" x14ac:dyDescent="0.35">
      <c r="A12" s="11"/>
      <c r="B12" s="11"/>
      <c r="C12" s="11"/>
      <c r="D12" s="11"/>
      <c r="E12" s="11"/>
      <c r="F12" s="11"/>
      <c r="G12" s="11"/>
    </row>
    <row r="13" spans="1:7" x14ac:dyDescent="0.35">
      <c r="A13" s="12"/>
      <c r="B13" s="12"/>
      <c r="C13" s="12"/>
      <c r="D13" s="12"/>
      <c r="E13" s="12"/>
      <c r="F13" s="12"/>
      <c r="G13" s="12"/>
    </row>
    <row r="14" spans="1:7" x14ac:dyDescent="0.35">
      <c r="A14" s="12"/>
      <c r="B14" s="12"/>
      <c r="C14" s="12"/>
      <c r="D14" s="12"/>
      <c r="E14" s="12"/>
      <c r="F14" s="12"/>
      <c r="G14" s="12"/>
    </row>
    <row r="15" spans="1:7" x14ac:dyDescent="0.35">
      <c r="A15" s="12"/>
      <c r="B15" s="12"/>
      <c r="C15" s="12"/>
      <c r="D15" s="12"/>
      <c r="E15" s="12"/>
      <c r="F15" s="12"/>
      <c r="G15" s="12"/>
    </row>
    <row r="16" spans="1:7" x14ac:dyDescent="0.35">
      <c r="A16" s="12"/>
      <c r="B16" s="12"/>
      <c r="C16" s="12"/>
      <c r="D16" s="12"/>
      <c r="E16" s="12"/>
      <c r="F16" s="12"/>
      <c r="G16" s="12"/>
    </row>
  </sheetData>
  <hyperlinks>
    <hyperlink ref="C4" r:id="rId1" xr:uid="{2C489540-85CB-4730-AFC8-91D5E0700A25}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0000000}">
          <x14:formula1>
            <xm:f>dataset!$O$2:$O$6</xm:f>
          </x14:formula1>
          <xm:sqref>B7</xm:sqref>
        </x14:dataValidation>
        <x14:dataValidation type="list" allowBlank="1" showInputMessage="1" showErrorMessage="1" xr:uid="{00000000-0002-0000-0400-000001000000}">
          <x14:formula1>
            <xm:f>dataset!$Q$2:$Q$3</xm:f>
          </x14:formula1>
          <xm:sqref>A4</xm:sqref>
        </x14:dataValidation>
        <x14:dataValidation type="list" allowBlank="1" showInputMessage="1" showErrorMessage="1" xr:uid="{00000000-0002-0000-0400-000002000000}">
          <x14:formula1>
            <xm:f>dataset!$S$2:$S$3</xm:f>
          </x14:formula1>
          <xm:sqref>B4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3"/>
  <sheetViews>
    <sheetView workbookViewId="0">
      <selection activeCell="A19" sqref="A19"/>
    </sheetView>
  </sheetViews>
  <sheetFormatPr defaultColWidth="9" defaultRowHeight="21" x14ac:dyDescent="0.4"/>
  <cols>
    <col min="1" max="1" width="82.8984375" style="1" customWidth="1"/>
    <col min="2" max="2" width="20.69921875" style="1" customWidth="1"/>
    <col min="3" max="3" width="29.59765625" style="1" customWidth="1"/>
    <col min="4" max="4" width="17.09765625" style="1" bestFit="1" customWidth="1"/>
    <col min="5" max="5" width="12.296875" style="1" customWidth="1"/>
    <col min="6" max="16384" width="9" style="1"/>
  </cols>
  <sheetData>
    <row r="1" spans="1:5" x14ac:dyDescent="0.4">
      <c r="A1" s="1" t="s">
        <v>63</v>
      </c>
    </row>
    <row r="3" spans="1:5" x14ac:dyDescent="0.4">
      <c r="A3" s="28" t="s">
        <v>140</v>
      </c>
    </row>
    <row r="4" spans="1:5" x14ac:dyDescent="0.4">
      <c r="A4" s="29" t="s">
        <v>64</v>
      </c>
    </row>
    <row r="5" spans="1:5" x14ac:dyDescent="0.4">
      <c r="A5" s="28" t="s">
        <v>65</v>
      </c>
    </row>
    <row r="6" spans="1:5" x14ac:dyDescent="0.4">
      <c r="A6" s="28" t="s">
        <v>67</v>
      </c>
    </row>
    <row r="7" spans="1:5" x14ac:dyDescent="0.4">
      <c r="A7" s="31" t="s">
        <v>103</v>
      </c>
    </row>
    <row r="8" spans="1:5" x14ac:dyDescent="0.4">
      <c r="A8" s="31" t="s">
        <v>104</v>
      </c>
    </row>
    <row r="9" spans="1:5" x14ac:dyDescent="0.4">
      <c r="A9" s="31" t="s">
        <v>105</v>
      </c>
    </row>
    <row r="10" spans="1:5" x14ac:dyDescent="0.4">
      <c r="A10" s="32" t="s">
        <v>106</v>
      </c>
      <c r="B10" s="1" t="s">
        <v>66</v>
      </c>
    </row>
    <row r="11" spans="1:5" x14ac:dyDescent="0.4">
      <c r="A11" s="32" t="s">
        <v>107</v>
      </c>
    </row>
    <row r="12" spans="1:5" x14ac:dyDescent="0.4">
      <c r="A12" s="32" t="s">
        <v>108</v>
      </c>
    </row>
    <row r="13" spans="1:5" x14ac:dyDescent="0.4">
      <c r="A13" s="32" t="s">
        <v>109</v>
      </c>
    </row>
    <row r="14" spans="1:5" x14ac:dyDescent="0.4">
      <c r="A14" s="32"/>
    </row>
    <row r="15" spans="1:5" s="36" customFormat="1" ht="48.75" customHeight="1" x14ac:dyDescent="0.4">
      <c r="A15" s="33" t="s">
        <v>110</v>
      </c>
      <c r="B15" s="33" t="s">
        <v>111</v>
      </c>
      <c r="C15" s="34" t="s">
        <v>114</v>
      </c>
      <c r="D15" s="33" t="s">
        <v>112</v>
      </c>
      <c r="E15" s="33" t="s">
        <v>113</v>
      </c>
    </row>
    <row r="16" spans="1:5" x14ac:dyDescent="0.4">
      <c r="A16" s="35"/>
      <c r="B16" s="35"/>
      <c r="D16" s="35"/>
      <c r="E16" s="35"/>
    </row>
    <row r="17" spans="1:5" x14ac:dyDescent="0.4">
      <c r="A17" s="33"/>
      <c r="B17" s="33"/>
      <c r="C17" s="33"/>
      <c r="D17" s="33"/>
      <c r="E17" s="33"/>
    </row>
    <row r="18" spans="1:5" x14ac:dyDescent="0.4">
      <c r="A18" s="33"/>
      <c r="B18" s="33"/>
      <c r="C18" s="33"/>
      <c r="D18" s="33"/>
      <c r="E18" s="33"/>
    </row>
    <row r="19" spans="1:5" x14ac:dyDescent="0.4">
      <c r="A19" s="33"/>
      <c r="B19" s="33"/>
      <c r="C19" s="33"/>
      <c r="D19" s="33"/>
      <c r="E19" s="33"/>
    </row>
    <row r="20" spans="1:5" x14ac:dyDescent="0.4">
      <c r="A20" s="33"/>
      <c r="B20" s="33"/>
      <c r="C20" s="33"/>
      <c r="D20" s="33"/>
      <c r="E20" s="33"/>
    </row>
    <row r="21" spans="1:5" x14ac:dyDescent="0.4">
      <c r="A21" s="33"/>
      <c r="B21" s="33"/>
      <c r="C21" s="33"/>
      <c r="D21" s="33"/>
      <c r="E21" s="33"/>
    </row>
    <row r="22" spans="1:5" x14ac:dyDescent="0.4">
      <c r="A22" s="33"/>
      <c r="B22" s="33"/>
      <c r="C22" s="33"/>
      <c r="D22" s="33"/>
      <c r="E22" s="33"/>
    </row>
    <row r="23" spans="1:5" x14ac:dyDescent="0.4">
      <c r="A23" s="35"/>
      <c r="B23" s="35"/>
      <c r="C23" s="35"/>
      <c r="D23" s="35"/>
      <c r="E23" s="3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4"/>
  <sheetViews>
    <sheetView workbookViewId="0">
      <selection activeCell="C7" sqref="C7"/>
    </sheetView>
  </sheetViews>
  <sheetFormatPr defaultColWidth="9" defaultRowHeight="21" x14ac:dyDescent="0.4"/>
  <cols>
    <col min="1" max="1" width="41.3984375" style="1" customWidth="1"/>
    <col min="2" max="2" width="32.09765625" style="1" customWidth="1"/>
    <col min="3" max="3" width="41.3984375" style="1" customWidth="1"/>
    <col min="4" max="4" width="31.69921875" style="1" customWidth="1"/>
    <col min="5" max="6" width="24.8984375" style="1" customWidth="1"/>
    <col min="7" max="7" width="26.69921875" style="1" customWidth="1"/>
    <col min="8" max="16384" width="9" style="1"/>
  </cols>
  <sheetData>
    <row r="1" spans="1:6" x14ac:dyDescent="0.4">
      <c r="A1" s="40" t="s">
        <v>131</v>
      </c>
      <c r="B1" s="40"/>
      <c r="C1" s="40"/>
      <c r="D1" s="40"/>
      <c r="E1" s="40"/>
      <c r="F1" s="40"/>
    </row>
    <row r="2" spans="1:6" x14ac:dyDescent="0.4">
      <c r="A2" s="40"/>
      <c r="B2" s="40"/>
      <c r="C2" s="40"/>
      <c r="D2" s="40"/>
      <c r="E2" s="40"/>
      <c r="F2" s="40"/>
    </row>
    <row r="3" spans="1:6" s="9" customFormat="1" ht="18" x14ac:dyDescent="0.35">
      <c r="A3" s="44" t="s">
        <v>116</v>
      </c>
      <c r="B3" s="44" t="s">
        <v>128</v>
      </c>
      <c r="C3" s="44" t="s">
        <v>126</v>
      </c>
    </row>
    <row r="4" spans="1:6" s="9" customFormat="1" ht="28.8" x14ac:dyDescent="0.35">
      <c r="A4" s="39" t="s">
        <v>129</v>
      </c>
      <c r="B4" s="39" t="s">
        <v>118</v>
      </c>
      <c r="C4" s="81" t="s">
        <v>177</v>
      </c>
    </row>
    <row r="6" spans="1:6" s="2" customFormat="1" x14ac:dyDescent="0.4">
      <c r="A6" s="44" t="s">
        <v>136</v>
      </c>
      <c r="B6" s="44" t="s">
        <v>58</v>
      </c>
      <c r="C6" s="43" t="s">
        <v>61</v>
      </c>
      <c r="D6" s="43" t="s">
        <v>75</v>
      </c>
    </row>
    <row r="7" spans="1:6" ht="189" x14ac:dyDescent="0.4">
      <c r="A7" s="68" t="s">
        <v>152</v>
      </c>
      <c r="B7" s="60" t="s">
        <v>121</v>
      </c>
      <c r="C7" s="69" t="s">
        <v>160</v>
      </c>
      <c r="D7" s="66" t="s">
        <v>173</v>
      </c>
    </row>
    <row r="8" spans="1:6" ht="231" x14ac:dyDescent="0.4">
      <c r="A8" s="67" t="s">
        <v>156</v>
      </c>
      <c r="B8" s="69" t="s">
        <v>121</v>
      </c>
      <c r="C8" s="69" t="s">
        <v>166</v>
      </c>
      <c r="D8" s="19" t="s">
        <v>174</v>
      </c>
    </row>
    <row r="9" spans="1:6" ht="273" x14ac:dyDescent="0.4">
      <c r="A9" s="69" t="s">
        <v>154</v>
      </c>
      <c r="B9" s="69" t="s">
        <v>121</v>
      </c>
      <c r="C9" s="69" t="s">
        <v>165</v>
      </c>
      <c r="D9" s="65" t="s">
        <v>175</v>
      </c>
    </row>
    <row r="10" spans="1:6" ht="294" x14ac:dyDescent="0.4">
      <c r="A10" s="69" t="s">
        <v>155</v>
      </c>
      <c r="B10" s="69" t="s">
        <v>121</v>
      </c>
      <c r="C10" s="69" t="s">
        <v>167</v>
      </c>
      <c r="D10" s="65" t="s">
        <v>176</v>
      </c>
    </row>
    <row r="11" spans="1:6" x14ac:dyDescent="0.4">
      <c r="A11" s="7"/>
      <c r="B11" s="7"/>
      <c r="C11" s="7"/>
      <c r="D11" s="7"/>
    </row>
    <row r="12" spans="1:6" x14ac:dyDescent="0.4">
      <c r="A12" s="7"/>
      <c r="B12" s="7"/>
      <c r="C12" s="7"/>
      <c r="D12" s="7"/>
    </row>
    <row r="13" spans="1:6" x14ac:dyDescent="0.4">
      <c r="A13" s="7"/>
      <c r="B13" s="7"/>
      <c r="C13" s="7"/>
      <c r="D13" s="7"/>
    </row>
    <row r="14" spans="1:6" x14ac:dyDescent="0.4">
      <c r="A14" s="7"/>
      <c r="B14" s="7"/>
      <c r="C14" s="7"/>
      <c r="D14" s="7"/>
    </row>
  </sheetData>
  <hyperlinks>
    <hyperlink ref="C4" r:id="rId1" xr:uid="{C2B2087F-2A93-4924-8DA3-59961D0199C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600-000000000000}">
          <x14:formula1>
            <xm:f>dataset!$S$2:$S$3</xm:f>
          </x14:formula1>
          <xm:sqref>B4</xm:sqref>
        </x14:dataValidation>
        <x14:dataValidation type="list" allowBlank="1" showInputMessage="1" showErrorMessage="1" xr:uid="{00000000-0002-0000-0600-000001000000}">
          <x14:formula1>
            <xm:f>dataset!$Q$2:$Q$3</xm:f>
          </x14:formula1>
          <xm:sqref>A4</xm:sqref>
        </x14:dataValidation>
        <x14:dataValidation type="list" allowBlank="1" showInputMessage="1" showErrorMessage="1" xr:uid="{00000000-0002-0000-0600-000002000000}">
          <x14:formula1>
            <xm:f>dataset!$O$2:$O$6</xm:f>
          </x14:formula1>
          <xm:sqref>D4 B7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"/>
  <sheetViews>
    <sheetView workbookViewId="0">
      <selection activeCell="I18" sqref="I18"/>
    </sheetView>
  </sheetViews>
  <sheetFormatPr defaultRowHeight="13.8" x14ac:dyDescent="0.25"/>
  <sheetData>
    <row r="1" spans="1:2" x14ac:dyDescent="0.25">
      <c r="A1" t="s">
        <v>137</v>
      </c>
    </row>
    <row r="3" spans="1:2" x14ac:dyDescent="0.25">
      <c r="A3" t="s">
        <v>76</v>
      </c>
      <c r="B3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8</vt:i4>
      </vt:variant>
    </vt:vector>
  </HeadingPairs>
  <TitlesOfParts>
    <vt:vector size="8" baseType="lpstr">
      <vt:lpstr>0คำอธิบาย</vt:lpstr>
      <vt:lpstr>dataset</vt:lpstr>
      <vt:lpstr>1แบบเสนอความเสี่ยงและกำหนดเกณฑ์</vt:lpstr>
      <vt:lpstr>2ระบุประเด็นความเสี่ยง</vt:lpstr>
      <vt:lpstr>3แผนบริหารจัดการความเสี่ยง</vt:lpstr>
      <vt:lpstr>แบบประมาณการงบประมาณ</vt:lpstr>
      <vt:lpstr>รายงานผลการจัดการความเสี่ยง</vt:lpstr>
      <vt:lpstr>สรุป ศปท.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orawan phadungkiet</dc:creator>
  <cp:lastModifiedBy>ADMIN</cp:lastModifiedBy>
  <dcterms:created xsi:type="dcterms:W3CDTF">2022-12-19T01:56:33Z</dcterms:created>
  <dcterms:modified xsi:type="dcterms:W3CDTF">2025-03-04T03:59:00Z</dcterms:modified>
</cp:coreProperties>
</file>