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CHOME1\Desktop\"/>
    </mc:Choice>
  </mc:AlternateContent>
  <bookViews>
    <workbookView xWindow="0" yWindow="0" windowWidth="24000" windowHeight="9780" tabRatio="570" activeTab="6"/>
  </bookViews>
  <sheets>
    <sheet name="สรุปภาพรวม" sheetId="28" r:id="rId1"/>
    <sheet name="โคนม" sheetId="22" r:id="rId2"/>
    <sheet name="โคเนื้อ" sheetId="23" r:id="rId3"/>
    <sheet name="กระบือ-สุกร" sheetId="24" r:id="rId4"/>
    <sheet name="แพะ-แกะ" sheetId="29" r:id="rId5"/>
    <sheet name="ไก่-เป็ด" sheetId="25" r:id="rId6"/>
    <sheet name="สัตว์อื่นๆ" sheetId="26" r:id="rId7"/>
  </sheets>
  <calcPr calcId="152511"/>
</workbook>
</file>

<file path=xl/calcChain.xml><?xml version="1.0" encoding="utf-8"?>
<calcChain xmlns="http://schemas.openxmlformats.org/spreadsheetml/2006/main">
  <c r="Q22" i="28" l="1"/>
  <c r="R22" i="28"/>
  <c r="C21" i="26"/>
  <c r="D21" i="26"/>
  <c r="E21" i="26"/>
  <c r="F21" i="26"/>
  <c r="G21" i="26"/>
  <c r="H21" i="26"/>
  <c r="I21" i="26"/>
  <c r="J21" i="26"/>
  <c r="K21" i="26"/>
  <c r="L21" i="26"/>
  <c r="M21" i="26"/>
  <c r="N21" i="26"/>
  <c r="O21" i="26"/>
  <c r="P21" i="26"/>
  <c r="Q21" i="26"/>
  <c r="R21" i="26"/>
  <c r="S21" i="26"/>
  <c r="U21" i="26"/>
  <c r="V21" i="26"/>
  <c r="W21" i="26"/>
  <c r="X21" i="26"/>
  <c r="Y21" i="26"/>
  <c r="Z21" i="26"/>
  <c r="AA21" i="26"/>
  <c r="AB21" i="26"/>
  <c r="AC21" i="26"/>
  <c r="AD21" i="26"/>
  <c r="AE21" i="26"/>
  <c r="AF21" i="26"/>
  <c r="AG21" i="26"/>
  <c r="AH21" i="26"/>
  <c r="AI21" i="26"/>
  <c r="AJ21" i="26"/>
  <c r="B21" i="26"/>
  <c r="C22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V21" i="25"/>
  <c r="W21" i="25"/>
  <c r="X21" i="25"/>
  <c r="Y21" i="25"/>
  <c r="Z21" i="25"/>
  <c r="AA21" i="25"/>
  <c r="AB21" i="25"/>
  <c r="AC21" i="25"/>
  <c r="AD21" i="25"/>
  <c r="AE21" i="25"/>
  <c r="AF21" i="25"/>
  <c r="U21" i="25"/>
  <c r="C21" i="25"/>
  <c r="D21" i="25"/>
  <c r="E21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B21" i="25"/>
  <c r="L22" i="29"/>
  <c r="O22" i="29"/>
  <c r="N22" i="29"/>
  <c r="M22" i="29"/>
  <c r="K22" i="29"/>
  <c r="J22" i="29"/>
  <c r="I22" i="29"/>
  <c r="H22" i="29"/>
  <c r="G22" i="29"/>
  <c r="F22" i="29"/>
  <c r="E22" i="29"/>
  <c r="D22" i="29"/>
  <c r="C22" i="29"/>
  <c r="B22" i="29"/>
  <c r="C22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B22" i="23"/>
  <c r="B22" i="28"/>
  <c r="C22" i="24"/>
  <c r="D22" i="24"/>
  <c r="E22" i="24"/>
  <c r="F22" i="24"/>
  <c r="G22" i="24"/>
  <c r="H22" i="24"/>
  <c r="I22" i="24"/>
  <c r="J22" i="24"/>
  <c r="K22" i="24"/>
  <c r="L22" i="24"/>
  <c r="M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B22" i="24"/>
  <c r="I21" i="22"/>
  <c r="G20" i="22"/>
  <c r="I20" i="22"/>
  <c r="I23" i="22"/>
  <c r="D23" i="22"/>
  <c r="C23" i="22"/>
  <c r="E23" i="22"/>
  <c r="F23" i="22"/>
  <c r="H23" i="22"/>
  <c r="J23" i="22"/>
  <c r="G23" i="22"/>
</calcChain>
</file>

<file path=xl/sharedStrings.xml><?xml version="1.0" encoding="utf-8"?>
<sst xmlns="http://schemas.openxmlformats.org/spreadsheetml/2006/main" count="459" uniqueCount="136">
  <si>
    <t>(ตัว)</t>
  </si>
  <si>
    <t>เกษตรกร</t>
  </si>
  <si>
    <t>ผู้</t>
  </si>
  <si>
    <t>เมีย</t>
  </si>
  <si>
    <t>รวม</t>
  </si>
  <si>
    <t>แรกเกิด</t>
  </si>
  <si>
    <t>ตั้งท้องแรก</t>
  </si>
  <si>
    <t>โคนม (ตัว)</t>
  </si>
  <si>
    <t>จำนวนน้ำนม</t>
  </si>
  <si>
    <t>โคนม</t>
  </si>
  <si>
    <t>1 ปี ถึง</t>
  </si>
  <si>
    <t>โคกำลัง</t>
  </si>
  <si>
    <t>โคแห้งนม</t>
  </si>
  <si>
    <t>รวมโคนม</t>
  </si>
  <si>
    <t>ณ วันสำรวจ</t>
  </si>
  <si>
    <t>ทั้งหมด</t>
  </si>
  <si>
    <t>ถึง 1 ปี</t>
  </si>
  <si>
    <t>รีดนม</t>
  </si>
  <si>
    <t>เพศเมีย</t>
  </si>
  <si>
    <t>(กก.)</t>
  </si>
  <si>
    <t>แพะ</t>
  </si>
  <si>
    <t>แกะ</t>
  </si>
  <si>
    <t>จำนวน</t>
  </si>
  <si>
    <t>โคเนื้อ</t>
  </si>
  <si>
    <t>สุกร</t>
  </si>
  <si>
    <t>ชื่ออำเภอ</t>
  </si>
  <si>
    <t>จังหวัด สงขลา</t>
  </si>
  <si>
    <t>จังหวัด  สงขลา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</si>
  <si>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</si>
  <si>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</si>
  <si>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</si>
  <si>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</si>
  <si>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</si>
  <si>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</si>
  <si>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</si>
  <si>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</si>
  <si>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</si>
  <si>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</si>
  <si>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</si>
  <si>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</si>
  <si>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</si>
  <si>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</si>
  <si>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</si>
  <si>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</si>
  <si>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>ไก่</t>
  </si>
  <si>
    <t>กระบือ</t>
  </si>
  <si>
    <t>(ฟาร์ม)</t>
  </si>
  <si>
    <t>(ราย)</t>
  </si>
  <si>
    <t>เป็ด</t>
  </si>
  <si>
    <t>ข้อมูล ณ วันที่ 5 ตุลาคม 2561</t>
  </si>
  <si>
    <t>โคพื้นเมือง</t>
  </si>
  <si>
    <t>โคพันธุ์แท้</t>
  </si>
  <si>
    <t>โคลูกผสม</t>
  </si>
  <si>
    <t>โคเนื้อ ขุน</t>
  </si>
  <si>
    <t>โคเนื้อทั้งหมด</t>
  </si>
  <si>
    <t/>
  </si>
  <si>
    <t xml:space="preserve"> เพศเมีย</t>
  </si>
  <si>
    <t xml:space="preserve"> เพศผู้</t>
  </si>
  <si>
    <t xml:space="preserve"> (แรกเกิด ถึงโคสาว)</t>
  </si>
  <si>
    <t xml:space="preserve"> (ตั้งท้องแรก ขึ้นไป)</t>
  </si>
  <si>
    <t>รวม
(ผู้+เมีย)
(ตัว)</t>
  </si>
  <si>
    <t>เกษตรกร
(ราย)</t>
  </si>
  <si>
    <t>เพศผู้</t>
  </si>
  <si>
    <t>(แรกเกิด ถึงโคสาว)</t>
  </si>
  <si>
    <t>จำนวน
(ตัว)</t>
  </si>
  <si>
    <t>รวม
(ตัว)</t>
  </si>
  <si>
    <t>กระบือเนื้อ (ตัว)</t>
  </si>
  <si>
    <t>กระบือนม (ตัว)</t>
  </si>
  <si>
    <t>เมีย (ตัว)</t>
  </si>
  <si>
    <t>ผู้
(ตัว)</t>
  </si>
  <si>
    <t>แรกเกิด ถึง กระบือสาว
(ตัว)</t>
  </si>
  <si>
    <t>ตั้งท้องแรก ขึ้นไป
(ตัว)</t>
  </si>
  <si>
    <t>จำนวนเกษตรกรและโคเนื้อ  ปี พ.ศ. 2561</t>
  </si>
  <si>
    <t>จำนวนเกษตรกรผู้เลี้ยงสัตว์และปศุสัตว์ ปี 2561</t>
  </si>
  <si>
    <t>พื้นเมือง</t>
  </si>
  <si>
    <t>สุกรพันธุ์</t>
  </si>
  <si>
    <t>ลูกสุกรพันธุ์</t>
  </si>
  <si>
    <t>ลูกสุกรขุน</t>
  </si>
  <si>
    <t>สุกรขุน</t>
  </si>
  <si>
    <t>พ่อพันธุ์
(ตัว)</t>
  </si>
  <si>
    <t>แม่พันธุ์
(ตัว)</t>
  </si>
  <si>
    <t>ลูกสุกรพันธุ์ เพศผู้
(ตัว)</t>
  </si>
  <si>
    <t>ลูกสุกรพันธุ์ เพศเมีย
(ตัว)</t>
  </si>
  <si>
    <t>จำนวนเกษตรกรและสุกร ปี 2561</t>
  </si>
  <si>
    <t>จำนวนเกษตรกรและกระบือ ปี 2561</t>
  </si>
  <si>
    <t>แพะเนื้อ</t>
  </si>
  <si>
    <t>แพะนม</t>
  </si>
  <si>
    <t>แรกเกิดถึงแพะสาว
(ตัว)</t>
  </si>
  <si>
    <t>ตั้งท้องแรกขึ้นไป
(ตัว)</t>
  </si>
  <si>
    <t>ข้อมูล ณ วันที่ 5 ตุลาคม  2561</t>
  </si>
  <si>
    <t>เมีย
(ตัว)</t>
  </si>
  <si>
    <t>ไก่พื้นเมือง</t>
  </si>
  <si>
    <t>ไก่สามสาย</t>
  </si>
  <si>
    <t>ไก่เนื้อพันธุ์</t>
  </si>
  <si>
    <t>ไก่ไข่พันธุ์</t>
  </si>
  <si>
    <t>ไก่ปู่, ย่า ผลิตลูกไก่เนื้อพันธุ์</t>
  </si>
  <si>
    <t>ไก่พ่อ,แม่ ผลิตลูกไก่เนื้อพันธุ์</t>
  </si>
  <si>
    <t>ไก่ปู่, ย่า ผลิตลูกไก่ไข่พันธุ์</t>
  </si>
  <si>
    <t>ไก่พ่อ,แม่ ผลิตลูกไก่ไข่พันธุ์</t>
  </si>
  <si>
    <t>ไก่ทั้งหมด</t>
  </si>
  <si>
    <t>จำนวนเกษตรกรและไก่ ปี 2561</t>
  </si>
  <si>
    <t>เป็ดเทศ</t>
  </si>
  <si>
    <t>เป็ดเนื้อ</t>
  </si>
  <si>
    <t>เป็ดไข่</t>
  </si>
  <si>
    <t>เป็ดเนื้อไล่ทุ่ง</t>
  </si>
  <si>
    <t>เป็ดไข่ไล่ทุ่ง</t>
  </si>
  <si>
    <t>เป็ดทั้งหมด</t>
  </si>
  <si>
    <t>จำนวนเกษตรกรและเป็ด ปี 2561</t>
  </si>
  <si>
    <t>สัตว์เลี้ยงอื่นๆ</t>
  </si>
  <si>
    <t>ม้า</t>
  </si>
  <si>
    <t>ลา</t>
  </si>
  <si>
    <t>ล่อ</t>
  </si>
  <si>
    <t>ช้าง</t>
  </si>
  <si>
    <t>กวาง</t>
  </si>
  <si>
    <t>อูฐ</t>
  </si>
  <si>
    <t>หมูป่า</t>
  </si>
  <si>
    <t>ห่าน</t>
  </si>
  <si>
    <t>ไก่งวง</t>
  </si>
  <si>
    <t>นกกระทาพันธุ์เนื้อ</t>
  </si>
  <si>
    <t>นกกระทาพันธุ์ไข่</t>
  </si>
  <si>
    <t>นกกระจอกเทศ</t>
  </si>
  <si>
    <t>นกอีมู</t>
  </si>
  <si>
    <t>นก/สัตว์ปีกสวยงาม</t>
  </si>
  <si>
    <t>สัตว์ปีกอื่นๆ</t>
  </si>
  <si>
    <t>จิ้งหรีด</t>
  </si>
  <si>
    <t>จำนวน
(รัง)</t>
  </si>
  <si>
    <t>จำนวน
(กิโลกรัม)</t>
  </si>
  <si>
    <r>
      <rPr>
        <sz val="16"/>
        <color indexed="8"/>
        <rFont val="TH SarabunPSK"/>
        <family val="2"/>
      </rPr>
      <t>เกษตรกร
(ราย)</t>
    </r>
  </si>
  <si>
    <t>จำนวนเกษตรกรและโคนม ปี พ.ศ. 2561</t>
  </si>
  <si>
    <t>จำนวนเกษตรกรและแพะ-แกะ ปี 2561</t>
  </si>
  <si>
    <r>
      <rPr>
        <sz val="14"/>
        <color indexed="8"/>
        <rFont val="TH SarabunPSK"/>
        <family val="2"/>
      </rPr>
      <t>เกษตรกร
(ราย)</t>
    </r>
  </si>
  <si>
    <r>
      <rPr>
        <sz val="12"/>
        <color indexed="8"/>
        <rFont val="TH SarabunPSK"/>
        <family val="2"/>
      </rPr>
      <t>เกษตรกร
(ราย)</t>
    </r>
  </si>
  <si>
    <r>
      <rPr>
        <sz val="10"/>
        <color indexed="8"/>
        <rFont val="TH SarabunPSK"/>
        <family val="2"/>
      </rPr>
      <t>เกษตรกร
(ราย)</t>
    </r>
  </si>
  <si>
    <r>
      <rPr>
        <sz val="9"/>
        <color indexed="8"/>
        <rFont val="TH SarabunPSK"/>
        <family val="2"/>
      </rPr>
      <t>เกษตรกร
(ราย)</t>
    </r>
  </si>
  <si>
    <t>จังหวัดสงขลา</t>
  </si>
  <si>
    <t>ผึ้ง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</si>
</sst>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203" formatCode="_-* #,##0_-;\-* #,##0_-;_-* &quot;-&quot;??_-;_-@_-"/>
    <numFmt numFmtId="207" formatCode="_-* #,##0.0_-;\-* #,##0.0_-;_-* &quot;-&quot;??_-;_-@_-"/>
    <numFmt numFmtId="210" formatCode="0.0"/>
    <numFmt numFmtId="220" formatCode="[$-10409]#,##0;\(#,##0\);&quot;-&quot;"/>
    <numFmt numFmtId="221" formatCode="[$-10409]#,##0;\-#,##0"/>
  </numFmts>
  <fonts count="25" x14ac:knownFonts="1">
    <font>
      <sz val="10"/>
      <name val="Arial"/>
      <charset val="222"/>
    </font>
    <font>
      <sz val="10"/>
      <name val="Arial"/>
      <charset val="222"/>
    </font>
    <font>
      <sz val="8"/>
      <name val="Arial"/>
      <family val="2"/>
    </font>
    <font>
      <sz val="14"/>
      <name val="Cordia New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2"/>
      <color indexed="8"/>
      <name val="TH SarabunPSK"/>
      <family val="2"/>
    </font>
    <font>
      <sz val="10"/>
      <color indexed="8"/>
      <name val="TH SarabunPSK"/>
      <family val="2"/>
    </font>
    <font>
      <sz val="9"/>
      <color indexed="8"/>
      <name val="TH SarabunPSK"/>
      <family val="2"/>
    </font>
    <font>
      <sz val="11"/>
      <color rgb="FF000000"/>
      <name val="Tahoma"/>
      <family val="2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rgb="FF000000"/>
      <name val="TH SarabunPSK"/>
      <family val="2"/>
    </font>
    <font>
      <sz val="12"/>
      <color rgb="FF000000"/>
      <name val="TH SarabunPSK"/>
      <family val="2"/>
    </font>
    <font>
      <sz val="10"/>
      <color rgb="FF000000"/>
      <name val="TH SarabunPSK"/>
      <family val="2"/>
    </font>
    <font>
      <sz val="9"/>
      <color rgb="FF000000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</borders>
  <cellStyleXfs count="7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</cellStyleXfs>
  <cellXfs count="134">
    <xf numFmtId="0" fontId="0" fillId="0" borderId="0" xfId="0"/>
    <xf numFmtId="0" fontId="7" fillId="0" borderId="0" xfId="0" applyFont="1"/>
    <xf numFmtId="0" fontId="7" fillId="0" borderId="0" xfId="0" applyFont="1" applyFill="1"/>
    <xf numFmtId="0" fontId="6" fillId="0" borderId="0" xfId="0" applyFont="1" applyFill="1" applyAlignment="1">
      <alignment vertical="top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203" fontId="7" fillId="0" borderId="1" xfId="2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203" fontId="7" fillId="0" borderId="2" xfId="2" applyNumberFormat="1" applyFont="1" applyFill="1" applyBorder="1" applyAlignment="1">
      <alignment horizontal="center"/>
    </xf>
    <xf numFmtId="203" fontId="7" fillId="0" borderId="3" xfId="2" applyNumberFormat="1" applyFont="1" applyFill="1" applyBorder="1" applyAlignment="1">
      <alignment horizontal="center"/>
    </xf>
    <xf numFmtId="203" fontId="7" fillId="0" borderId="0" xfId="2" applyNumberFormat="1" applyFont="1" applyFill="1"/>
    <xf numFmtId="210" fontId="7" fillId="0" borderId="0" xfId="0" applyNumberFormat="1" applyFont="1" applyFill="1"/>
    <xf numFmtId="210" fontId="7" fillId="0" borderId="0" xfId="2" applyNumberFormat="1" applyFont="1" applyFill="1"/>
    <xf numFmtId="207" fontId="7" fillId="0" borderId="0" xfId="2" applyNumberFormat="1" applyFont="1" applyFill="1"/>
    <xf numFmtId="3" fontId="7" fillId="0" borderId="4" xfId="6" applyNumberFormat="1" applyFont="1" applyFill="1" applyBorder="1" applyAlignment="1">
      <alignment horizontal="left"/>
    </xf>
    <xf numFmtId="3" fontId="7" fillId="0" borderId="5" xfId="6" applyNumberFormat="1" applyFont="1" applyFill="1" applyBorder="1" applyAlignment="1">
      <alignment horizontal="left"/>
    </xf>
    <xf numFmtId="3" fontId="7" fillId="0" borderId="6" xfId="6" applyNumberFormat="1" applyFont="1" applyFill="1" applyBorder="1" applyAlignment="1">
      <alignment horizontal="left"/>
    </xf>
    <xf numFmtId="0" fontId="7" fillId="0" borderId="0" xfId="0" applyFont="1" applyAlignment="1">
      <alignment vertical="top"/>
    </xf>
    <xf numFmtId="0" fontId="7" fillId="0" borderId="0" xfId="0" applyFont="1" applyFill="1" applyAlignment="1">
      <alignment horizontal="center" vertical="top"/>
    </xf>
    <xf numFmtId="43" fontId="6" fillId="0" borderId="3" xfId="0" applyNumberFormat="1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left"/>
    </xf>
    <xf numFmtId="43" fontId="6" fillId="0" borderId="3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3" fontId="7" fillId="0" borderId="4" xfId="6" applyNumberFormat="1" applyFont="1" applyFill="1" applyBorder="1" applyAlignment="1">
      <alignment horizontal="left" vertical="top"/>
    </xf>
    <xf numFmtId="0" fontId="7" fillId="0" borderId="0" xfId="0" applyFont="1" applyFill="1" applyAlignment="1">
      <alignment vertical="top"/>
    </xf>
    <xf numFmtId="3" fontId="7" fillId="0" borderId="5" xfId="6" applyNumberFormat="1" applyFont="1" applyFill="1" applyBorder="1" applyAlignment="1">
      <alignment horizontal="left" vertical="top"/>
    </xf>
    <xf numFmtId="3" fontId="7" fillId="0" borderId="5" xfId="0" applyNumberFormat="1" applyFont="1" applyFill="1" applyBorder="1" applyAlignment="1">
      <alignment horizontal="left" vertical="top"/>
    </xf>
    <xf numFmtId="3" fontId="7" fillId="0" borderId="6" xfId="6" applyNumberFormat="1" applyFont="1" applyFill="1" applyBorder="1" applyAlignment="1">
      <alignment horizontal="left" vertical="top"/>
    </xf>
    <xf numFmtId="3" fontId="6" fillId="0" borderId="3" xfId="0" applyNumberFormat="1" applyFont="1" applyFill="1" applyBorder="1" applyAlignment="1">
      <alignment horizontal="center" vertical="top"/>
    </xf>
    <xf numFmtId="3" fontId="6" fillId="0" borderId="3" xfId="2" applyNumberFormat="1" applyFont="1" applyFill="1" applyBorder="1" applyAlignment="1">
      <alignment horizontal="right" vertical="top"/>
    </xf>
    <xf numFmtId="203" fontId="7" fillId="0" borderId="0" xfId="2" applyNumberFormat="1" applyFont="1" applyFill="1" applyAlignment="1">
      <alignment horizontal="left" vertical="top"/>
    </xf>
    <xf numFmtId="203" fontId="7" fillId="0" borderId="0" xfId="2" applyNumberFormat="1" applyFont="1" applyFill="1" applyAlignment="1">
      <alignment vertical="top"/>
    </xf>
    <xf numFmtId="220" fontId="15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Font="1" applyFill="1" applyAlignment="1">
      <alignment horizontal="left" vertical="top"/>
    </xf>
    <xf numFmtId="0" fontId="7" fillId="0" borderId="5" xfId="0" applyFont="1" applyFill="1" applyBorder="1" applyAlignment="1">
      <alignment vertical="top"/>
    </xf>
    <xf numFmtId="203" fontId="7" fillId="0" borderId="0" xfId="2" applyNumberFormat="1" applyFont="1" applyFill="1" applyAlignment="1">
      <alignment horizontal="center" vertical="top"/>
    </xf>
    <xf numFmtId="3" fontId="7" fillId="0" borderId="7" xfId="6" applyNumberFormat="1" applyFont="1" applyBorder="1" applyAlignment="1">
      <alignment horizontal="left"/>
    </xf>
    <xf numFmtId="0" fontId="7" fillId="0" borderId="8" xfId="0" applyNumberFormat="1" applyFont="1" applyFill="1" applyBorder="1" applyAlignment="1">
      <alignment horizontal="center"/>
    </xf>
    <xf numFmtId="3" fontId="7" fillId="0" borderId="9" xfId="6" applyNumberFormat="1" applyFont="1" applyBorder="1" applyAlignment="1">
      <alignment horizontal="left"/>
    </xf>
    <xf numFmtId="0" fontId="7" fillId="0" borderId="10" xfId="0" applyNumberFormat="1" applyFont="1" applyFill="1" applyBorder="1" applyAlignment="1">
      <alignment horizontal="center"/>
    </xf>
    <xf numFmtId="43" fontId="7" fillId="0" borderId="9" xfId="0" applyNumberFormat="1" applyFont="1" applyBorder="1"/>
    <xf numFmtId="3" fontId="6" fillId="0" borderId="3" xfId="6" applyNumberFormat="1" applyFont="1" applyBorder="1" applyAlignment="1">
      <alignment horizontal="center"/>
    </xf>
    <xf numFmtId="3" fontId="7" fillId="0" borderId="5" xfId="0" applyNumberFormat="1" applyFont="1" applyBorder="1" applyAlignment="1">
      <alignment vertical="top"/>
    </xf>
    <xf numFmtId="3" fontId="6" fillId="0" borderId="3" xfId="0" applyNumberFormat="1" applyFont="1" applyFill="1" applyBorder="1" applyAlignment="1">
      <alignment vertical="top"/>
    </xf>
    <xf numFmtId="0" fontId="16" fillId="0" borderId="0" xfId="5" applyFont="1" applyFill="1"/>
    <xf numFmtId="0" fontId="17" fillId="0" borderId="1" xfId="5" applyFont="1" applyFill="1" applyBorder="1" applyAlignment="1">
      <alignment horizontal="center"/>
    </xf>
    <xf numFmtId="0" fontId="17" fillId="0" borderId="11" xfId="5" applyFont="1" applyFill="1" applyBorder="1" applyAlignment="1">
      <alignment horizontal="center"/>
    </xf>
    <xf numFmtId="203" fontId="17" fillId="0" borderId="11" xfId="4" applyNumberFormat="1" applyFont="1" applyFill="1" applyBorder="1" applyAlignment="1">
      <alignment horizontal="center"/>
    </xf>
    <xf numFmtId="0" fontId="17" fillId="0" borderId="0" xfId="5" applyFont="1" applyFill="1"/>
    <xf numFmtId="0" fontId="17" fillId="0" borderId="2" xfId="5" applyFont="1" applyFill="1" applyBorder="1" applyAlignment="1">
      <alignment horizontal="center"/>
    </xf>
    <xf numFmtId="0" fontId="17" fillId="0" borderId="12" xfId="5" applyFont="1" applyFill="1" applyBorder="1" applyAlignment="1">
      <alignment horizontal="center"/>
    </xf>
    <xf numFmtId="203" fontId="17" fillId="0" borderId="12" xfId="4" applyNumberFormat="1" applyFont="1" applyFill="1" applyBorder="1" applyAlignment="1">
      <alignment horizontal="center"/>
    </xf>
    <xf numFmtId="3" fontId="17" fillId="0" borderId="4" xfId="6" applyNumberFormat="1" applyFont="1" applyFill="1" applyBorder="1" applyAlignment="1">
      <alignment horizontal="left"/>
    </xf>
    <xf numFmtId="3" fontId="17" fillId="0" borderId="5" xfId="6" applyNumberFormat="1" applyFont="1" applyFill="1" applyBorder="1" applyAlignment="1">
      <alignment horizontal="left"/>
    </xf>
    <xf numFmtId="0" fontId="17" fillId="0" borderId="5" xfId="5" applyFont="1" applyFill="1" applyBorder="1"/>
    <xf numFmtId="3" fontId="17" fillId="0" borderId="6" xfId="6" applyNumberFormat="1" applyFont="1" applyFill="1" applyBorder="1" applyAlignment="1">
      <alignment horizontal="left"/>
    </xf>
    <xf numFmtId="0" fontId="17" fillId="0" borderId="0" xfId="0" applyFont="1"/>
    <xf numFmtId="203" fontId="17" fillId="0" borderId="0" xfId="4" applyNumberFormat="1" applyFont="1" applyFill="1" applyAlignment="1">
      <alignment horizontal="center"/>
    </xf>
    <xf numFmtId="221" fontId="15" fillId="0" borderId="4" xfId="1" applyNumberFormat="1" applyFont="1" applyFill="1" applyBorder="1" applyAlignment="1">
      <alignment horizontal="right" vertical="top" wrapText="1" readingOrder="1"/>
    </xf>
    <xf numFmtId="221" fontId="15" fillId="0" borderId="5" xfId="1" applyNumberFormat="1" applyFont="1" applyFill="1" applyBorder="1" applyAlignment="1">
      <alignment horizontal="right" vertical="top" wrapText="1" readingOrder="1"/>
    </xf>
    <xf numFmtId="221" fontId="15" fillId="0" borderId="6" xfId="1" applyNumberFormat="1" applyFont="1" applyFill="1" applyBorder="1" applyAlignment="1">
      <alignment horizontal="right" vertical="top" wrapText="1" readingOrder="1"/>
    </xf>
    <xf numFmtId="0" fontId="15" fillId="0" borderId="13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  <xf numFmtId="43" fontId="16" fillId="0" borderId="13" xfId="5" applyNumberFormat="1" applyFont="1" applyFill="1" applyBorder="1" applyAlignment="1">
      <alignment horizontal="center" vertical="center"/>
    </xf>
    <xf numFmtId="3" fontId="16" fillId="0" borderId="13" xfId="4" applyNumberFormat="1" applyFont="1" applyFill="1" applyBorder="1" applyAlignment="1">
      <alignment horizontal="center"/>
    </xf>
    <xf numFmtId="221" fontId="15" fillId="0" borderId="4" xfId="1" applyNumberFormat="1" applyFont="1" applyFill="1" applyBorder="1" applyAlignment="1">
      <alignment horizontal="right" vertical="center" wrapText="1" readingOrder="1"/>
    </xf>
    <xf numFmtId="221" fontId="15" fillId="0" borderId="5" xfId="1" applyNumberFormat="1" applyFont="1" applyFill="1" applyBorder="1" applyAlignment="1">
      <alignment horizontal="right" vertical="center" wrapText="1" readingOrder="1"/>
    </xf>
    <xf numFmtId="203" fontId="7" fillId="0" borderId="5" xfId="2" applyNumberFormat="1" applyFont="1" applyFill="1" applyBorder="1" applyAlignment="1">
      <alignment vertical="top"/>
    </xf>
    <xf numFmtId="221" fontId="15" fillId="0" borderId="6" xfId="1" applyNumberFormat="1" applyFont="1" applyFill="1" applyBorder="1" applyAlignment="1">
      <alignment horizontal="right" vertical="center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203" fontId="6" fillId="0" borderId="3" xfId="2" applyNumberFormat="1" applyFont="1" applyFill="1" applyBorder="1" applyAlignment="1">
      <alignment horizontal="center" vertical="top"/>
    </xf>
    <xf numFmtId="0" fontId="18" fillId="0" borderId="3" xfId="1" applyNumberFormat="1" applyFont="1" applyFill="1" applyBorder="1" applyAlignment="1">
      <alignment horizontal="center" vertical="center" wrapText="1" readingOrder="1"/>
    </xf>
    <xf numFmtId="3" fontId="6" fillId="0" borderId="6" xfId="0" applyNumberFormat="1" applyFont="1" applyFill="1" applyBorder="1" applyAlignment="1">
      <alignment horizontal="center" vertical="top"/>
    </xf>
    <xf numFmtId="3" fontId="6" fillId="0" borderId="6" xfId="2" applyNumberFormat="1" applyFont="1" applyFill="1" applyBorder="1" applyAlignment="1">
      <alignment horizontal="right" vertical="top"/>
    </xf>
    <xf numFmtId="3" fontId="7" fillId="0" borderId="14" xfId="6" applyNumberFormat="1" applyFont="1" applyFill="1" applyBorder="1" applyAlignment="1">
      <alignment horizontal="left" vertical="top"/>
    </xf>
    <xf numFmtId="221" fontId="15" fillId="0" borderId="14" xfId="1" applyNumberFormat="1" applyFont="1" applyFill="1" applyBorder="1" applyAlignment="1">
      <alignment horizontal="right" vertical="top" wrapText="1" readingOrder="1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3" fontId="17" fillId="0" borderId="0" xfId="5" applyNumberFormat="1" applyFont="1" applyFill="1"/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17" fillId="0" borderId="13" xfId="5" applyFont="1" applyFill="1" applyBorder="1" applyAlignment="1">
      <alignment horizontal="center"/>
    </xf>
    <xf numFmtId="203" fontId="7" fillId="0" borderId="5" xfId="2" applyNumberFormat="1" applyFont="1" applyFill="1" applyBorder="1" applyAlignment="1">
      <alignment horizontal="right" vertical="top"/>
    </xf>
    <xf numFmtId="3" fontId="16" fillId="0" borderId="13" xfId="4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left"/>
    </xf>
    <xf numFmtId="221" fontId="6" fillId="0" borderId="3" xfId="0" applyNumberFormat="1" applyFont="1" applyFill="1" applyBorder="1" applyAlignment="1">
      <alignment horizontal="right"/>
    </xf>
    <xf numFmtId="3" fontId="6" fillId="0" borderId="0" xfId="0" applyNumberFormat="1" applyFont="1" applyFill="1" applyBorder="1" applyAlignment="1">
      <alignment horizontal="center" vertical="top"/>
    </xf>
    <xf numFmtId="3" fontId="6" fillId="0" borderId="0" xfId="2" applyNumberFormat="1" applyFont="1" applyFill="1" applyBorder="1" applyAlignment="1">
      <alignment horizontal="right" vertical="top"/>
    </xf>
    <xf numFmtId="0" fontId="19" fillId="0" borderId="3" xfId="1" applyNumberFormat="1" applyFont="1" applyFill="1" applyBorder="1" applyAlignment="1">
      <alignment horizontal="center" vertical="center" wrapText="1" readingOrder="1"/>
    </xf>
    <xf numFmtId="0" fontId="20" fillId="0" borderId="3" xfId="1" applyNumberFormat="1" applyFont="1" applyFill="1" applyBorder="1" applyAlignment="1">
      <alignment horizontal="center" vertical="center" wrapText="1" readingOrder="1"/>
    </xf>
    <xf numFmtId="0" fontId="21" fillId="0" borderId="3" xfId="1" applyNumberFormat="1" applyFont="1" applyFill="1" applyBorder="1" applyAlignment="1">
      <alignment horizontal="center" vertical="center" wrapText="1" readingOrder="1"/>
    </xf>
    <xf numFmtId="43" fontId="7" fillId="0" borderId="5" xfId="0" applyNumberFormat="1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3" fontId="7" fillId="0" borderId="15" xfId="6" applyNumberFormat="1" applyFont="1" applyFill="1" applyBorder="1" applyAlignment="1">
      <alignment horizontal="left" vertical="top"/>
    </xf>
    <xf numFmtId="221" fontId="15" fillId="0" borderId="15" xfId="1" applyNumberFormat="1" applyFont="1" applyFill="1" applyBorder="1" applyAlignment="1">
      <alignment horizontal="right" vertical="top" wrapText="1" readingOrder="1"/>
    </xf>
    <xf numFmtId="0" fontId="6" fillId="0" borderId="0" xfId="0" applyFont="1" applyAlignment="1">
      <alignment vertical="top"/>
    </xf>
    <xf numFmtId="203" fontId="22" fillId="0" borderId="1" xfId="4" applyNumberFormat="1" applyFont="1" applyFill="1" applyBorder="1" applyAlignment="1">
      <alignment horizontal="center"/>
    </xf>
    <xf numFmtId="203" fontId="23" fillId="0" borderId="11" xfId="4" applyNumberFormat="1" applyFont="1" applyFill="1" applyBorder="1" applyAlignment="1">
      <alignment horizontal="center"/>
    </xf>
    <xf numFmtId="0" fontId="15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top" wrapText="1"/>
    </xf>
    <xf numFmtId="0" fontId="16" fillId="0" borderId="0" xfId="5" applyFont="1" applyFill="1" applyAlignment="1">
      <alignment horizontal="center"/>
    </xf>
    <xf numFmtId="203" fontId="17" fillId="0" borderId="16" xfId="4" applyNumberFormat="1" applyFont="1" applyFill="1" applyBorder="1" applyAlignment="1">
      <alignment horizontal="center"/>
    </xf>
    <xf numFmtId="203" fontId="17" fillId="0" borderId="17" xfId="4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203" fontId="7" fillId="0" borderId="16" xfId="2" applyNumberFormat="1" applyFont="1" applyFill="1" applyBorder="1" applyAlignment="1">
      <alignment horizontal="center"/>
    </xf>
    <xf numFmtId="203" fontId="7" fillId="0" borderId="18" xfId="2" applyNumberFormat="1" applyFont="1" applyFill="1" applyBorder="1" applyAlignment="1">
      <alignment horizontal="center"/>
    </xf>
    <xf numFmtId="203" fontId="7" fillId="0" borderId="17" xfId="2" applyNumberFormat="1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 wrapText="1" readingOrder="1"/>
    </xf>
    <xf numFmtId="0" fontId="15" fillId="0" borderId="13" xfId="1" applyNumberFormat="1" applyFont="1" applyFill="1" applyBorder="1" applyAlignment="1">
      <alignment horizontal="center" vertical="center" wrapText="1" readingOrder="1"/>
    </xf>
    <xf numFmtId="0" fontId="15" fillId="0" borderId="11" xfId="1" applyNumberFormat="1" applyFont="1" applyFill="1" applyBorder="1" applyAlignment="1">
      <alignment horizontal="center" vertical="center" wrapText="1" readingOrder="1"/>
    </xf>
    <xf numFmtId="0" fontId="15" fillId="0" borderId="20" xfId="1" applyNumberFormat="1" applyFont="1" applyFill="1" applyBorder="1" applyAlignment="1">
      <alignment horizontal="center" vertical="center" wrapText="1" readingOrder="1"/>
    </xf>
    <xf numFmtId="0" fontId="15" fillId="0" borderId="21" xfId="1" applyNumberFormat="1" applyFont="1" applyFill="1" applyBorder="1" applyAlignment="1">
      <alignment horizontal="center" vertical="center" wrapText="1" readingOrder="1"/>
    </xf>
    <xf numFmtId="0" fontId="15" fillId="0" borderId="22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vertical="top" wrapText="1"/>
    </xf>
    <xf numFmtId="203" fontId="6" fillId="0" borderId="19" xfId="2" applyNumberFormat="1" applyFont="1" applyFill="1" applyBorder="1" applyAlignment="1">
      <alignment horizontal="center" vertical="top"/>
    </xf>
    <xf numFmtId="0" fontId="15" fillId="0" borderId="16" xfId="1" applyNumberFormat="1" applyFont="1" applyFill="1" applyBorder="1" applyAlignment="1">
      <alignment horizontal="center" vertical="center" wrapText="1" readingOrder="1"/>
    </xf>
    <xf numFmtId="0" fontId="15" fillId="0" borderId="17" xfId="1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Alignment="1">
      <alignment horizontal="center"/>
    </xf>
    <xf numFmtId="0" fontId="18" fillId="0" borderId="3" xfId="1" applyNumberFormat="1" applyFont="1" applyFill="1" applyBorder="1" applyAlignment="1">
      <alignment horizontal="center" vertical="center" wrapText="1" readingOrder="1"/>
    </xf>
    <xf numFmtId="0" fontId="10" fillId="0" borderId="3" xfId="1" applyNumberFormat="1" applyFont="1" applyFill="1" applyBorder="1" applyAlignment="1">
      <alignment vertical="top" wrapText="1"/>
    </xf>
    <xf numFmtId="0" fontId="24" fillId="0" borderId="23" xfId="1" applyNumberFormat="1" applyFont="1" applyFill="1" applyBorder="1" applyAlignment="1">
      <alignment horizontal="center" vertical="center" wrapText="1" readingOrder="1"/>
    </xf>
    <xf numFmtId="0" fontId="24" fillId="0" borderId="24" xfId="1" applyNumberFormat="1" applyFont="1" applyFill="1" applyBorder="1" applyAlignment="1">
      <alignment horizontal="center" vertical="center" wrapText="1" readingOrder="1"/>
    </xf>
    <xf numFmtId="0" fontId="24" fillId="0" borderId="25" xfId="1" applyNumberFormat="1" applyFont="1" applyFill="1" applyBorder="1" applyAlignment="1">
      <alignment horizontal="center" vertical="center" wrapText="1" readingOrder="1"/>
    </xf>
    <xf numFmtId="0" fontId="24" fillId="0" borderId="19" xfId="1" applyNumberFormat="1" applyFont="1" applyFill="1" applyBorder="1" applyAlignment="1">
      <alignment horizontal="center" vertical="center" wrapText="1" readingOrder="1"/>
    </xf>
  </cellXfs>
  <cellStyles count="7">
    <cellStyle name="Normal" xfId="1"/>
    <cellStyle name="เครื่องหมายจุลภาค" xfId="2" builtinId="3"/>
    <cellStyle name="เครื่องหมายจุลภาค 2" xfId="3"/>
    <cellStyle name="เครื่องหมายจุลภาค 3" xfId="4"/>
    <cellStyle name="ปกติ" xfId="0" builtinId="0"/>
    <cellStyle name="ปกติ 2" xfId="5"/>
    <cellStyle name="ปกติ_Book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R25"/>
  <sheetViews>
    <sheetView showZeros="0" zoomScale="110" zoomScaleNormal="110" workbookViewId="0">
      <pane xSplit="1" ySplit="5" topLeftCell="B6" activePane="bottomRight" state="frozen"/>
      <selection sqref="A1:IV65536"/>
      <selection pane="topRight" sqref="A1:IV65536"/>
      <selection pane="bottomLeft" sqref="A1:IV65536"/>
      <selection pane="bottomRight" activeCell="Q21" sqref="Q21:R21"/>
    </sheetView>
  </sheetViews>
  <sheetFormatPr defaultRowHeight="20.100000000000001" customHeight="1" x14ac:dyDescent="0.55000000000000004"/>
  <cols>
    <col min="1" max="1" width="10.42578125" style="49" customWidth="1"/>
    <col min="2" max="2" width="8.28515625" style="49" bestFit="1" customWidth="1"/>
    <col min="3" max="3" width="8.7109375" style="58" bestFit="1" customWidth="1"/>
    <col min="4" max="4" width="8.85546875" style="58" customWidth="1"/>
    <col min="5" max="5" width="6.42578125" style="49" bestFit="1" customWidth="1"/>
    <col min="6" max="6" width="7.28515625" style="49" customWidth="1"/>
    <col min="7" max="7" width="8.7109375" style="49" bestFit="1" customWidth="1"/>
    <col min="8" max="8" width="7" style="49" customWidth="1"/>
    <col min="9" max="9" width="10.42578125" style="49" bestFit="1" customWidth="1"/>
    <col min="10" max="10" width="7.7109375" style="49" customWidth="1"/>
    <col min="11" max="11" width="8.7109375" style="49" bestFit="1" customWidth="1"/>
    <col min="12" max="12" width="9" style="49" customWidth="1"/>
    <col min="13" max="13" width="7.5703125" style="49" bestFit="1" customWidth="1"/>
    <col min="14" max="14" width="8.140625" style="49" customWidth="1"/>
    <col min="15" max="15" width="6.42578125" style="49" bestFit="1" customWidth="1"/>
    <col min="16" max="16" width="6.7109375" style="49" customWidth="1"/>
    <col min="17" max="17" width="8.7109375" style="49" bestFit="1" customWidth="1"/>
    <col min="18" max="18" width="6.7109375" style="49" customWidth="1"/>
    <col min="19" max="16384" width="9.140625" style="49"/>
  </cols>
  <sheetData>
    <row r="1" spans="1:18" s="45" customFormat="1" ht="25.5" customHeight="1" x14ac:dyDescent="0.55000000000000004">
      <c r="A1" s="100" t="s">
        <v>73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8" s="45" customFormat="1" ht="20.100000000000001" customHeight="1" x14ac:dyDescent="0.55000000000000004">
      <c r="A2" s="100" t="s">
        <v>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ht="20.100000000000001" customHeight="1" x14ac:dyDescent="0.55000000000000004">
      <c r="A3" s="46"/>
      <c r="B3" s="47" t="s">
        <v>22</v>
      </c>
      <c r="C3" s="101" t="s">
        <v>23</v>
      </c>
      <c r="D3" s="102"/>
      <c r="E3" s="101" t="s">
        <v>45</v>
      </c>
      <c r="F3" s="102"/>
      <c r="G3" s="101" t="s">
        <v>24</v>
      </c>
      <c r="H3" s="102"/>
      <c r="I3" s="101" t="s">
        <v>44</v>
      </c>
      <c r="J3" s="102"/>
      <c r="K3" s="101" t="s">
        <v>48</v>
      </c>
      <c r="L3" s="102"/>
      <c r="M3" s="101" t="s">
        <v>20</v>
      </c>
      <c r="N3" s="102"/>
      <c r="O3" s="101" t="s">
        <v>21</v>
      </c>
      <c r="P3" s="102"/>
      <c r="Q3" s="98" t="s">
        <v>119</v>
      </c>
      <c r="R3" s="99"/>
    </row>
    <row r="4" spans="1:18" ht="20.100000000000001" customHeight="1" x14ac:dyDescent="0.55000000000000004">
      <c r="A4" s="50" t="s">
        <v>25</v>
      </c>
      <c r="B4" s="51" t="s">
        <v>1</v>
      </c>
      <c r="C4" s="48" t="s">
        <v>4</v>
      </c>
      <c r="D4" s="48" t="s">
        <v>1</v>
      </c>
      <c r="E4" s="48" t="s">
        <v>4</v>
      </c>
      <c r="F4" s="97" t="s">
        <v>1</v>
      </c>
      <c r="G4" s="48" t="s">
        <v>4</v>
      </c>
      <c r="H4" s="97" t="s">
        <v>1</v>
      </c>
      <c r="I4" s="48" t="s">
        <v>4</v>
      </c>
      <c r="J4" s="97" t="s">
        <v>1</v>
      </c>
      <c r="K4" s="48" t="s">
        <v>4</v>
      </c>
      <c r="L4" s="48" t="s">
        <v>1</v>
      </c>
      <c r="M4" s="48" t="s">
        <v>4</v>
      </c>
      <c r="N4" s="48" t="s">
        <v>1</v>
      </c>
      <c r="O4" s="48" t="s">
        <v>4</v>
      </c>
      <c r="P4" s="96" t="s">
        <v>1</v>
      </c>
      <c r="Q4" s="48" t="s">
        <v>4</v>
      </c>
      <c r="R4" s="96" t="s">
        <v>1</v>
      </c>
    </row>
    <row r="5" spans="1:18" ht="20.100000000000001" customHeight="1" x14ac:dyDescent="0.55000000000000004">
      <c r="A5" s="50"/>
      <c r="B5" s="51" t="s">
        <v>47</v>
      </c>
      <c r="C5" s="52" t="s">
        <v>0</v>
      </c>
      <c r="D5" s="51" t="s">
        <v>47</v>
      </c>
      <c r="E5" s="52" t="s">
        <v>0</v>
      </c>
      <c r="F5" s="51" t="s">
        <v>47</v>
      </c>
      <c r="G5" s="52" t="s">
        <v>0</v>
      </c>
      <c r="H5" s="51" t="s">
        <v>47</v>
      </c>
      <c r="I5" s="52" t="s">
        <v>0</v>
      </c>
      <c r="J5" s="51" t="s">
        <v>47</v>
      </c>
      <c r="K5" s="52" t="s">
        <v>0</v>
      </c>
      <c r="L5" s="51" t="s">
        <v>47</v>
      </c>
      <c r="M5" s="52" t="s">
        <v>0</v>
      </c>
      <c r="N5" s="51" t="s">
        <v>47</v>
      </c>
      <c r="O5" s="52" t="s">
        <v>0</v>
      </c>
      <c r="P5" s="80" t="s">
        <v>47</v>
      </c>
      <c r="Q5" s="52" t="s">
        <v>0</v>
      </c>
      <c r="R5" s="80" t="s">
        <v>47</v>
      </c>
    </row>
    <row r="6" spans="1:18" ht="23.25" customHeight="1" x14ac:dyDescent="0.55000000000000004">
      <c r="A6" s="53" t="s">
        <v>28</v>
      </c>
      <c r="B6" s="59">
        <v>3842</v>
      </c>
      <c r="C6" s="66">
        <v>7005</v>
      </c>
      <c r="D6" s="66">
        <v>1115</v>
      </c>
      <c r="E6" s="59">
        <v>130</v>
      </c>
      <c r="F6" s="59">
        <v>8</v>
      </c>
      <c r="G6" s="59">
        <v>2765</v>
      </c>
      <c r="H6" s="59">
        <v>81</v>
      </c>
      <c r="I6" s="59">
        <v>126274</v>
      </c>
      <c r="J6" s="59">
        <v>3060</v>
      </c>
      <c r="K6" s="59">
        <v>26562</v>
      </c>
      <c r="L6" s="59">
        <v>421</v>
      </c>
      <c r="M6" s="59">
        <v>1949</v>
      </c>
      <c r="N6" s="59">
        <v>197</v>
      </c>
      <c r="O6" s="59">
        <v>22</v>
      </c>
      <c r="P6" s="59">
        <v>3</v>
      </c>
      <c r="Q6" s="59">
        <v>19800</v>
      </c>
      <c r="R6" s="59">
        <v>5</v>
      </c>
    </row>
    <row r="7" spans="1:18" ht="23.25" customHeight="1" x14ac:dyDescent="0.55000000000000004">
      <c r="A7" s="54" t="s">
        <v>29</v>
      </c>
      <c r="B7" s="60">
        <v>2917</v>
      </c>
      <c r="C7" s="67">
        <v>10034</v>
      </c>
      <c r="D7" s="67">
        <v>1704</v>
      </c>
      <c r="E7" s="60">
        <v>224</v>
      </c>
      <c r="F7" s="60">
        <v>16</v>
      </c>
      <c r="G7" s="60">
        <v>10055</v>
      </c>
      <c r="H7" s="60">
        <v>506</v>
      </c>
      <c r="I7" s="60">
        <v>126265</v>
      </c>
      <c r="J7" s="60">
        <v>1837</v>
      </c>
      <c r="K7" s="60">
        <v>63908</v>
      </c>
      <c r="L7" s="60">
        <v>373</v>
      </c>
      <c r="M7" s="60">
        <v>1460</v>
      </c>
      <c r="N7" s="60">
        <v>46</v>
      </c>
      <c r="O7" s="60">
        <v>0</v>
      </c>
      <c r="P7" s="60">
        <v>0</v>
      </c>
      <c r="Q7" s="60">
        <v>2020</v>
      </c>
      <c r="R7" s="60">
        <v>2</v>
      </c>
    </row>
    <row r="8" spans="1:18" ht="23.25" customHeight="1" x14ac:dyDescent="0.55000000000000004">
      <c r="A8" s="54" t="s">
        <v>30</v>
      </c>
      <c r="B8" s="60">
        <v>5912</v>
      </c>
      <c r="C8" s="67">
        <v>9016</v>
      </c>
      <c r="D8" s="67">
        <v>1515</v>
      </c>
      <c r="E8" s="60">
        <v>12</v>
      </c>
      <c r="F8" s="60">
        <v>3</v>
      </c>
      <c r="G8" s="60">
        <v>1451</v>
      </c>
      <c r="H8" s="60">
        <v>59</v>
      </c>
      <c r="I8" s="60">
        <v>641230</v>
      </c>
      <c r="J8" s="60">
        <v>5275</v>
      </c>
      <c r="K8" s="60">
        <v>71922</v>
      </c>
      <c r="L8" s="60">
        <v>1788</v>
      </c>
      <c r="M8" s="60">
        <v>8015</v>
      </c>
      <c r="N8" s="60">
        <v>909</v>
      </c>
      <c r="O8" s="60">
        <v>106</v>
      </c>
      <c r="P8" s="60">
        <v>9</v>
      </c>
      <c r="Q8" s="60">
        <v>0</v>
      </c>
      <c r="R8" s="60">
        <v>0</v>
      </c>
    </row>
    <row r="9" spans="1:18" ht="23.25" customHeight="1" x14ac:dyDescent="0.55000000000000004">
      <c r="A9" s="54" t="s">
        <v>31</v>
      </c>
      <c r="B9" s="60">
        <v>4702</v>
      </c>
      <c r="C9" s="67">
        <v>5323</v>
      </c>
      <c r="D9" s="67">
        <v>1367</v>
      </c>
      <c r="E9" s="60">
        <v>11</v>
      </c>
      <c r="F9" s="60">
        <v>3</v>
      </c>
      <c r="G9" s="60">
        <v>691</v>
      </c>
      <c r="H9" s="60">
        <v>42</v>
      </c>
      <c r="I9" s="60">
        <v>105754</v>
      </c>
      <c r="J9" s="60">
        <v>4540</v>
      </c>
      <c r="K9" s="60">
        <v>15657</v>
      </c>
      <c r="L9" s="60">
        <v>929</v>
      </c>
      <c r="M9" s="60">
        <v>3264</v>
      </c>
      <c r="N9" s="60">
        <v>480</v>
      </c>
      <c r="O9" s="60">
        <v>71</v>
      </c>
      <c r="P9" s="60">
        <v>9</v>
      </c>
      <c r="Q9" s="60">
        <v>200</v>
      </c>
      <c r="R9" s="60">
        <v>1</v>
      </c>
    </row>
    <row r="10" spans="1:18" ht="23.25" customHeight="1" x14ac:dyDescent="0.55000000000000004">
      <c r="A10" s="54" t="s">
        <v>32</v>
      </c>
      <c r="B10" s="60">
        <v>4599</v>
      </c>
      <c r="C10" s="67">
        <v>13457</v>
      </c>
      <c r="D10" s="67">
        <v>2684</v>
      </c>
      <c r="E10" s="60">
        <v>19</v>
      </c>
      <c r="F10" s="60">
        <v>2</v>
      </c>
      <c r="G10" s="60">
        <v>1937</v>
      </c>
      <c r="H10" s="60">
        <v>78</v>
      </c>
      <c r="I10" s="60">
        <v>442259</v>
      </c>
      <c r="J10" s="60">
        <v>4347</v>
      </c>
      <c r="K10" s="60">
        <v>63439</v>
      </c>
      <c r="L10" s="60">
        <v>2056</v>
      </c>
      <c r="M10" s="60">
        <v>10019</v>
      </c>
      <c r="N10" s="60">
        <v>1306</v>
      </c>
      <c r="O10" s="60">
        <v>677</v>
      </c>
      <c r="P10" s="60">
        <v>104</v>
      </c>
      <c r="Q10" s="60">
        <v>725</v>
      </c>
      <c r="R10" s="60">
        <v>3</v>
      </c>
    </row>
    <row r="11" spans="1:18" ht="23.25" customHeight="1" x14ac:dyDescent="0.55000000000000004">
      <c r="A11" s="54" t="s">
        <v>33</v>
      </c>
      <c r="B11" s="60">
        <v>3408</v>
      </c>
      <c r="C11" s="67">
        <v>6264</v>
      </c>
      <c r="D11" s="67">
        <v>1447</v>
      </c>
      <c r="E11" s="60">
        <v>87</v>
      </c>
      <c r="F11" s="60">
        <v>21</v>
      </c>
      <c r="G11" s="60">
        <v>3990</v>
      </c>
      <c r="H11" s="60">
        <v>94</v>
      </c>
      <c r="I11" s="60">
        <v>120771</v>
      </c>
      <c r="J11" s="60">
        <v>2623</v>
      </c>
      <c r="K11" s="60">
        <v>31331</v>
      </c>
      <c r="L11" s="60">
        <v>743</v>
      </c>
      <c r="M11" s="60">
        <v>5270</v>
      </c>
      <c r="N11" s="60">
        <v>613</v>
      </c>
      <c r="O11" s="60">
        <v>132</v>
      </c>
      <c r="P11" s="60">
        <v>19</v>
      </c>
      <c r="Q11" s="60">
        <v>4218</v>
      </c>
      <c r="R11" s="60">
        <v>13</v>
      </c>
    </row>
    <row r="12" spans="1:18" ht="23.25" customHeight="1" x14ac:dyDescent="0.55000000000000004">
      <c r="A12" s="54" t="s">
        <v>34</v>
      </c>
      <c r="B12" s="60">
        <v>4759</v>
      </c>
      <c r="C12" s="67">
        <v>15053</v>
      </c>
      <c r="D12" s="67">
        <v>2317</v>
      </c>
      <c r="E12" s="60">
        <v>2505</v>
      </c>
      <c r="F12" s="60">
        <v>142</v>
      </c>
      <c r="G12" s="60">
        <v>5807</v>
      </c>
      <c r="H12" s="60">
        <v>185</v>
      </c>
      <c r="I12" s="60">
        <v>205428</v>
      </c>
      <c r="J12" s="60">
        <v>4591</v>
      </c>
      <c r="K12" s="60">
        <v>243108</v>
      </c>
      <c r="L12" s="60">
        <v>1201</v>
      </c>
      <c r="M12" s="60">
        <v>7568</v>
      </c>
      <c r="N12" s="60">
        <v>206</v>
      </c>
      <c r="O12" s="60">
        <v>47</v>
      </c>
      <c r="P12" s="60">
        <v>7</v>
      </c>
      <c r="Q12" s="60">
        <v>2450</v>
      </c>
      <c r="R12" s="60">
        <v>2</v>
      </c>
    </row>
    <row r="13" spans="1:18" ht="23.25" customHeight="1" x14ac:dyDescent="0.55000000000000004">
      <c r="A13" s="54" t="s">
        <v>35</v>
      </c>
      <c r="B13" s="60">
        <v>2631</v>
      </c>
      <c r="C13" s="67">
        <v>7183</v>
      </c>
      <c r="D13" s="67">
        <v>1181</v>
      </c>
      <c r="E13" s="60">
        <v>68</v>
      </c>
      <c r="F13" s="60">
        <v>4</v>
      </c>
      <c r="G13" s="60">
        <v>8874</v>
      </c>
      <c r="H13" s="60">
        <v>181</v>
      </c>
      <c r="I13" s="60">
        <v>186789</v>
      </c>
      <c r="J13" s="60">
        <v>2115</v>
      </c>
      <c r="K13" s="60">
        <v>40662</v>
      </c>
      <c r="L13" s="60">
        <v>376</v>
      </c>
      <c r="M13" s="60">
        <v>298</v>
      </c>
      <c r="N13" s="60">
        <v>6</v>
      </c>
      <c r="O13" s="60"/>
      <c r="P13" s="60"/>
      <c r="Q13" s="60">
        <v>1506</v>
      </c>
      <c r="R13" s="60">
        <v>3</v>
      </c>
    </row>
    <row r="14" spans="1:18" ht="23.25" customHeight="1" x14ac:dyDescent="0.55000000000000004">
      <c r="A14" s="54" t="s">
        <v>36</v>
      </c>
      <c r="B14" s="60">
        <v>3593</v>
      </c>
      <c r="C14" s="67">
        <v>9491</v>
      </c>
      <c r="D14" s="67">
        <v>1926</v>
      </c>
      <c r="E14" s="81"/>
      <c r="F14" s="81"/>
      <c r="G14" s="60">
        <v>36038</v>
      </c>
      <c r="H14" s="60">
        <v>193</v>
      </c>
      <c r="I14" s="60">
        <v>383254</v>
      </c>
      <c r="J14" s="60">
        <v>3149</v>
      </c>
      <c r="K14" s="60">
        <v>29991</v>
      </c>
      <c r="L14" s="60">
        <v>568</v>
      </c>
      <c r="M14" s="60">
        <v>1924</v>
      </c>
      <c r="N14" s="60">
        <v>156</v>
      </c>
      <c r="O14" s="60"/>
      <c r="P14" s="60"/>
      <c r="Q14" s="60">
        <v>3450</v>
      </c>
      <c r="R14" s="60">
        <v>2</v>
      </c>
    </row>
    <row r="15" spans="1:18" ht="23.25" customHeight="1" x14ac:dyDescent="0.55000000000000004">
      <c r="A15" s="54" t="s">
        <v>37</v>
      </c>
      <c r="B15" s="60">
        <v>2256</v>
      </c>
      <c r="C15" s="67">
        <v>4646</v>
      </c>
      <c r="D15" s="67">
        <v>757</v>
      </c>
      <c r="E15" s="60">
        <v>3</v>
      </c>
      <c r="F15" s="60">
        <v>1</v>
      </c>
      <c r="G15" s="60">
        <v>60704</v>
      </c>
      <c r="H15" s="60">
        <v>72</v>
      </c>
      <c r="I15" s="60">
        <v>92355</v>
      </c>
      <c r="J15" s="60">
        <v>1889</v>
      </c>
      <c r="K15" s="60">
        <v>25056</v>
      </c>
      <c r="L15" s="60">
        <v>944</v>
      </c>
      <c r="M15" s="60">
        <v>3462</v>
      </c>
      <c r="N15" s="60">
        <v>170</v>
      </c>
      <c r="O15" s="60">
        <v>94</v>
      </c>
      <c r="P15" s="60">
        <v>10</v>
      </c>
      <c r="Q15" s="60">
        <v>1600</v>
      </c>
      <c r="R15" s="60">
        <v>1</v>
      </c>
    </row>
    <row r="16" spans="1:18" ht="23.25" customHeight="1" x14ac:dyDescent="0.55000000000000004">
      <c r="A16" s="54" t="s">
        <v>38</v>
      </c>
      <c r="B16" s="60">
        <v>3927</v>
      </c>
      <c r="C16" s="67">
        <v>11037</v>
      </c>
      <c r="D16" s="67">
        <v>1728</v>
      </c>
      <c r="E16" s="60">
        <v>1549</v>
      </c>
      <c r="F16" s="60">
        <v>92</v>
      </c>
      <c r="G16" s="60">
        <v>7164</v>
      </c>
      <c r="H16" s="60">
        <v>183</v>
      </c>
      <c r="I16" s="60">
        <v>132023</v>
      </c>
      <c r="J16" s="60">
        <v>3227</v>
      </c>
      <c r="K16" s="60">
        <v>40527</v>
      </c>
      <c r="L16" s="60">
        <v>620</v>
      </c>
      <c r="M16" s="60">
        <v>2684</v>
      </c>
      <c r="N16" s="60">
        <v>245</v>
      </c>
      <c r="O16" s="60">
        <v>180</v>
      </c>
      <c r="P16" s="60">
        <v>16</v>
      </c>
      <c r="Q16" s="60">
        <v>38110</v>
      </c>
      <c r="R16" s="60">
        <v>19</v>
      </c>
    </row>
    <row r="17" spans="1:18" ht="23.25" customHeight="1" x14ac:dyDescent="0.55000000000000004">
      <c r="A17" s="54" t="s">
        <v>39</v>
      </c>
      <c r="B17" s="60">
        <v>968</v>
      </c>
      <c r="C17" s="67">
        <v>2042</v>
      </c>
      <c r="D17" s="67">
        <v>477</v>
      </c>
      <c r="E17" s="60">
        <v>2</v>
      </c>
      <c r="F17" s="60">
        <v>1</v>
      </c>
      <c r="G17" s="60">
        <v>1365</v>
      </c>
      <c r="H17" s="60">
        <v>15</v>
      </c>
      <c r="I17" s="60">
        <v>89955</v>
      </c>
      <c r="J17" s="60">
        <v>718</v>
      </c>
      <c r="K17" s="60">
        <v>838</v>
      </c>
      <c r="L17" s="60">
        <v>25</v>
      </c>
      <c r="M17" s="60">
        <v>67</v>
      </c>
      <c r="N17" s="60">
        <v>7</v>
      </c>
      <c r="O17" s="60">
        <v>4</v>
      </c>
      <c r="P17" s="60">
        <v>1</v>
      </c>
      <c r="Q17" s="60">
        <v>0</v>
      </c>
      <c r="R17" s="60">
        <v>0</v>
      </c>
    </row>
    <row r="18" spans="1:18" ht="23.25" customHeight="1" x14ac:dyDescent="0.55000000000000004">
      <c r="A18" s="54" t="s">
        <v>40</v>
      </c>
      <c r="B18" s="60">
        <v>3840</v>
      </c>
      <c r="C18" s="67">
        <v>8105</v>
      </c>
      <c r="D18" s="67">
        <v>1843</v>
      </c>
      <c r="E18" s="60">
        <v>435</v>
      </c>
      <c r="F18" s="60">
        <v>38</v>
      </c>
      <c r="G18" s="60">
        <v>6447</v>
      </c>
      <c r="H18" s="60">
        <v>151</v>
      </c>
      <c r="I18" s="60">
        <v>352193</v>
      </c>
      <c r="J18" s="60">
        <v>3557</v>
      </c>
      <c r="K18" s="60">
        <v>35785</v>
      </c>
      <c r="L18" s="60">
        <v>831</v>
      </c>
      <c r="M18" s="60">
        <v>1172</v>
      </c>
      <c r="N18" s="60">
        <v>233</v>
      </c>
      <c r="O18" s="60">
        <v>4</v>
      </c>
      <c r="P18" s="60">
        <v>1</v>
      </c>
      <c r="Q18" s="60">
        <v>11380</v>
      </c>
      <c r="R18" s="60">
        <v>5</v>
      </c>
    </row>
    <row r="19" spans="1:18" ht="23.25" customHeight="1" x14ac:dyDescent="0.55000000000000004">
      <c r="A19" s="54" t="s">
        <v>41</v>
      </c>
      <c r="B19" s="60">
        <v>1892</v>
      </c>
      <c r="C19" s="67">
        <v>5153</v>
      </c>
      <c r="D19" s="67">
        <v>661</v>
      </c>
      <c r="E19" s="60">
        <v>55</v>
      </c>
      <c r="F19" s="60">
        <v>6</v>
      </c>
      <c r="G19" s="60">
        <v>2108</v>
      </c>
      <c r="H19" s="60">
        <v>31</v>
      </c>
      <c r="I19" s="60">
        <v>88779</v>
      </c>
      <c r="J19" s="60">
        <v>1683</v>
      </c>
      <c r="K19" s="60">
        <v>10352</v>
      </c>
      <c r="L19" s="60">
        <v>335</v>
      </c>
      <c r="M19" s="60">
        <v>393</v>
      </c>
      <c r="N19" s="60">
        <v>43</v>
      </c>
      <c r="O19" s="60"/>
      <c r="P19" s="60"/>
      <c r="Q19" s="60">
        <v>14660</v>
      </c>
      <c r="R19" s="60">
        <v>5</v>
      </c>
    </row>
    <row r="20" spans="1:18" ht="23.25" customHeight="1" x14ac:dyDescent="0.55000000000000004">
      <c r="A20" s="55" t="s">
        <v>42</v>
      </c>
      <c r="B20" s="60">
        <v>3908</v>
      </c>
      <c r="C20" s="67">
        <v>8315</v>
      </c>
      <c r="D20" s="67">
        <v>1786</v>
      </c>
      <c r="E20" s="60">
        <v>266</v>
      </c>
      <c r="F20" s="60">
        <v>16</v>
      </c>
      <c r="G20" s="60">
        <v>8757</v>
      </c>
      <c r="H20" s="60">
        <v>142</v>
      </c>
      <c r="I20" s="60">
        <v>212562</v>
      </c>
      <c r="J20" s="60">
        <v>2954</v>
      </c>
      <c r="K20" s="60">
        <v>90525</v>
      </c>
      <c r="L20" s="60">
        <v>1025</v>
      </c>
      <c r="M20" s="60">
        <v>3225</v>
      </c>
      <c r="N20" s="60">
        <v>278</v>
      </c>
      <c r="O20" s="60">
        <v>200</v>
      </c>
      <c r="P20" s="60">
        <v>17</v>
      </c>
      <c r="Q20" s="60">
        <v>38998</v>
      </c>
      <c r="R20" s="60">
        <v>7</v>
      </c>
    </row>
    <row r="21" spans="1:18" ht="23.25" customHeight="1" x14ac:dyDescent="0.55000000000000004">
      <c r="A21" s="56" t="s">
        <v>43</v>
      </c>
      <c r="B21" s="61">
        <v>1489</v>
      </c>
      <c r="C21" s="69">
        <v>3316</v>
      </c>
      <c r="D21" s="69">
        <v>611</v>
      </c>
      <c r="E21" s="61">
        <v>3</v>
      </c>
      <c r="F21" s="61">
        <v>2</v>
      </c>
      <c r="G21" s="61">
        <v>555</v>
      </c>
      <c r="H21" s="61">
        <v>32</v>
      </c>
      <c r="I21" s="61">
        <v>110301</v>
      </c>
      <c r="J21" s="61">
        <v>1135</v>
      </c>
      <c r="K21" s="61">
        <v>5976</v>
      </c>
      <c r="L21" s="61">
        <v>109</v>
      </c>
      <c r="M21" s="61">
        <v>151</v>
      </c>
      <c r="N21" s="61">
        <v>14</v>
      </c>
      <c r="O21" s="61">
        <v>2</v>
      </c>
      <c r="P21" s="61">
        <v>1</v>
      </c>
      <c r="Q21" s="61">
        <v>6000</v>
      </c>
      <c r="R21" s="61">
        <v>3</v>
      </c>
    </row>
    <row r="22" spans="1:18" ht="23.25" customHeight="1" x14ac:dyDescent="0.55000000000000004">
      <c r="A22" s="64" t="s">
        <v>4</v>
      </c>
      <c r="B22" s="65">
        <f>SUM(B6:B21)</f>
        <v>54643</v>
      </c>
      <c r="C22" s="82">
        <f t="shared" ref="C22:R22" si="0">SUM(C6:C21)</f>
        <v>125440</v>
      </c>
      <c r="D22" s="82">
        <f t="shared" si="0"/>
        <v>23119</v>
      </c>
      <c r="E22" s="82">
        <f t="shared" si="0"/>
        <v>5369</v>
      </c>
      <c r="F22" s="82">
        <f t="shared" si="0"/>
        <v>355</v>
      </c>
      <c r="G22" s="82">
        <f t="shared" si="0"/>
        <v>158708</v>
      </c>
      <c r="H22" s="82">
        <f t="shared" si="0"/>
        <v>2045</v>
      </c>
      <c r="I22" s="82">
        <f t="shared" si="0"/>
        <v>3416192</v>
      </c>
      <c r="J22" s="82">
        <f t="shared" si="0"/>
        <v>46700</v>
      </c>
      <c r="K22" s="82">
        <f t="shared" si="0"/>
        <v>795639</v>
      </c>
      <c r="L22" s="82">
        <f t="shared" si="0"/>
        <v>12344</v>
      </c>
      <c r="M22" s="82">
        <f t="shared" si="0"/>
        <v>50921</v>
      </c>
      <c r="N22" s="82">
        <f t="shared" si="0"/>
        <v>4909</v>
      </c>
      <c r="O22" s="82">
        <f t="shared" si="0"/>
        <v>1539</v>
      </c>
      <c r="P22" s="82">
        <f t="shared" si="0"/>
        <v>197</v>
      </c>
      <c r="Q22" s="82">
        <f t="shared" si="0"/>
        <v>145117</v>
      </c>
      <c r="R22" s="82">
        <f t="shared" si="0"/>
        <v>71</v>
      </c>
    </row>
    <row r="24" spans="1:18" ht="20.100000000000001" customHeight="1" x14ac:dyDescent="0.55000000000000004">
      <c r="A24" s="57" t="s">
        <v>49</v>
      </c>
      <c r="N24" s="78"/>
      <c r="P24" s="78"/>
    </row>
    <row r="25" spans="1:18" ht="20.100000000000001" customHeight="1" x14ac:dyDescent="0.55000000000000004">
      <c r="N25" s="78"/>
      <c r="P25" s="78"/>
    </row>
  </sheetData>
  <mergeCells count="10">
    <mergeCell ref="Q3:R3"/>
    <mergeCell ref="A2:P2"/>
    <mergeCell ref="A1:P1"/>
    <mergeCell ref="C3:D3"/>
    <mergeCell ref="E3:F3"/>
    <mergeCell ref="G3:H3"/>
    <mergeCell ref="I3:J3"/>
    <mergeCell ref="K3:L3"/>
    <mergeCell ref="M3:N3"/>
    <mergeCell ref="O3:P3"/>
  </mergeCells>
  <pageMargins left="0.26" right="0.16" top="0.71" bottom="0.196850393700787" header="0.65" footer="0.23622047244094499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J28"/>
  <sheetViews>
    <sheetView showZeros="0" zoomScale="98" workbookViewId="0">
      <selection activeCell="N24" sqref="N24:P25"/>
    </sheetView>
  </sheetViews>
  <sheetFormatPr defaultRowHeight="22.7" customHeight="1" x14ac:dyDescent="0.55000000000000004"/>
  <cols>
    <col min="1" max="1" width="21.7109375" style="2" customWidth="1"/>
    <col min="2" max="10" width="11.85546875" style="10" customWidth="1"/>
    <col min="11" max="16384" width="9.140625" style="2"/>
  </cols>
  <sheetData>
    <row r="1" spans="1:10" s="4" customFormat="1" ht="22.7" customHeight="1" x14ac:dyDescent="0.55000000000000004">
      <c r="A1" s="103" t="s">
        <v>128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s="4" customFormat="1" ht="22.7" customHeight="1" x14ac:dyDescent="0.55000000000000004">
      <c r="A2" s="110" t="s">
        <v>26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s="5" customFormat="1" ht="22.7" customHeight="1" x14ac:dyDescent="0.55000000000000004">
      <c r="A3" s="104" t="s">
        <v>25</v>
      </c>
      <c r="B3" s="107" t="s">
        <v>7</v>
      </c>
      <c r="C3" s="108"/>
      <c r="D3" s="108"/>
      <c r="E3" s="108"/>
      <c r="F3" s="108"/>
      <c r="G3" s="108"/>
      <c r="H3" s="108"/>
      <c r="I3" s="108"/>
      <c r="J3" s="109"/>
    </row>
    <row r="4" spans="1:10" s="5" customFormat="1" ht="22.7" customHeight="1" x14ac:dyDescent="0.55000000000000004">
      <c r="A4" s="105"/>
      <c r="B4" s="6" t="s">
        <v>2</v>
      </c>
      <c r="C4" s="107" t="s">
        <v>3</v>
      </c>
      <c r="D4" s="108"/>
      <c r="E4" s="108"/>
      <c r="F4" s="108"/>
      <c r="G4" s="109"/>
      <c r="H4" s="6" t="s">
        <v>8</v>
      </c>
      <c r="I4" s="6" t="s">
        <v>9</v>
      </c>
      <c r="J4" s="6" t="s">
        <v>1</v>
      </c>
    </row>
    <row r="5" spans="1:10" s="5" customFormat="1" ht="22.7" customHeight="1" x14ac:dyDescent="0.55000000000000004">
      <c r="A5" s="105"/>
      <c r="B5" s="7" t="s">
        <v>0</v>
      </c>
      <c r="C5" s="6" t="s">
        <v>5</v>
      </c>
      <c r="D5" s="6" t="s">
        <v>10</v>
      </c>
      <c r="E5" s="6" t="s">
        <v>11</v>
      </c>
      <c r="F5" s="6" t="s">
        <v>12</v>
      </c>
      <c r="G5" s="6" t="s">
        <v>13</v>
      </c>
      <c r="H5" s="8" t="s">
        <v>14</v>
      </c>
      <c r="I5" s="8" t="s">
        <v>15</v>
      </c>
      <c r="J5" s="8" t="s">
        <v>46</v>
      </c>
    </row>
    <row r="6" spans="1:10" s="5" customFormat="1" ht="22.7" customHeight="1" x14ac:dyDescent="0.55000000000000004">
      <c r="A6" s="106"/>
      <c r="B6" s="8"/>
      <c r="C6" s="8" t="s">
        <v>16</v>
      </c>
      <c r="D6" s="8" t="s">
        <v>6</v>
      </c>
      <c r="E6" s="8" t="s">
        <v>17</v>
      </c>
      <c r="F6" s="8"/>
      <c r="G6" s="8" t="s">
        <v>18</v>
      </c>
      <c r="H6" s="8" t="s">
        <v>19</v>
      </c>
      <c r="I6" s="8" t="s">
        <v>0</v>
      </c>
      <c r="J6" s="8"/>
    </row>
    <row r="7" spans="1:10" ht="22.7" customHeight="1" x14ac:dyDescent="0.55000000000000004">
      <c r="A7" s="37" t="s">
        <v>28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22.7" customHeight="1" x14ac:dyDescent="0.55000000000000004">
      <c r="A8" s="39" t="s">
        <v>29</v>
      </c>
      <c r="B8" s="40"/>
      <c r="C8" s="40"/>
      <c r="D8" s="40"/>
      <c r="E8" s="40"/>
      <c r="F8" s="40"/>
      <c r="G8" s="40"/>
      <c r="H8" s="40"/>
      <c r="I8" s="40"/>
      <c r="J8" s="40"/>
    </row>
    <row r="9" spans="1:10" ht="22.7" customHeight="1" x14ac:dyDescent="0.55000000000000004">
      <c r="A9" s="39" t="s">
        <v>30</v>
      </c>
      <c r="B9" s="40"/>
      <c r="C9" s="40"/>
      <c r="D9" s="40"/>
      <c r="E9" s="40"/>
      <c r="F9" s="40"/>
      <c r="G9" s="40"/>
      <c r="H9" s="40"/>
      <c r="I9" s="40"/>
      <c r="J9" s="40"/>
    </row>
    <row r="10" spans="1:10" ht="22.7" customHeight="1" x14ac:dyDescent="0.55000000000000004">
      <c r="A10" s="39" t="s">
        <v>31</v>
      </c>
      <c r="B10" s="40"/>
      <c r="C10" s="40"/>
      <c r="D10" s="40"/>
      <c r="E10" s="40"/>
      <c r="F10" s="40"/>
      <c r="G10" s="40"/>
      <c r="H10" s="40"/>
      <c r="I10" s="40"/>
      <c r="J10" s="40"/>
    </row>
    <row r="11" spans="1:10" ht="22.7" customHeight="1" x14ac:dyDescent="0.55000000000000004">
      <c r="A11" s="39" t="s">
        <v>32</v>
      </c>
      <c r="B11" s="40"/>
      <c r="C11" s="40"/>
      <c r="D11" s="40"/>
      <c r="E11" s="40"/>
      <c r="F11" s="40"/>
      <c r="G11" s="40"/>
      <c r="H11" s="40"/>
      <c r="I11" s="40"/>
      <c r="J11" s="40"/>
    </row>
    <row r="12" spans="1:10" ht="22.7" customHeight="1" x14ac:dyDescent="0.55000000000000004">
      <c r="A12" s="39" t="s">
        <v>33</v>
      </c>
      <c r="B12" s="40"/>
      <c r="C12" s="40"/>
      <c r="D12" s="40"/>
      <c r="E12" s="40"/>
      <c r="F12" s="40"/>
      <c r="G12" s="40"/>
      <c r="H12" s="40"/>
      <c r="I12" s="40"/>
      <c r="J12" s="40"/>
    </row>
    <row r="13" spans="1:10" ht="22.7" customHeight="1" x14ac:dyDescent="0.55000000000000004">
      <c r="A13" s="39" t="s">
        <v>34</v>
      </c>
      <c r="B13" s="40"/>
      <c r="C13" s="40"/>
      <c r="D13" s="40"/>
      <c r="E13" s="40"/>
      <c r="F13" s="40"/>
      <c r="G13" s="40"/>
      <c r="H13" s="40"/>
      <c r="I13" s="40"/>
      <c r="J13" s="40"/>
    </row>
    <row r="14" spans="1:10" ht="22.7" customHeight="1" x14ac:dyDescent="0.55000000000000004">
      <c r="A14" s="39" t="s">
        <v>35</v>
      </c>
      <c r="B14" s="40"/>
      <c r="C14" s="40"/>
      <c r="D14" s="40"/>
      <c r="E14" s="40"/>
      <c r="F14" s="40"/>
      <c r="G14" s="40"/>
      <c r="H14" s="40"/>
      <c r="I14" s="40"/>
      <c r="J14" s="40"/>
    </row>
    <row r="15" spans="1:10" ht="22.7" customHeight="1" x14ac:dyDescent="0.55000000000000004">
      <c r="A15" s="39" t="s">
        <v>36</v>
      </c>
      <c r="B15" s="40"/>
      <c r="C15" s="40"/>
      <c r="D15" s="40"/>
      <c r="E15" s="40"/>
      <c r="F15" s="40"/>
      <c r="G15" s="40"/>
      <c r="H15" s="40"/>
      <c r="I15" s="40"/>
      <c r="J15" s="40"/>
    </row>
    <row r="16" spans="1:10" ht="22.7" customHeight="1" x14ac:dyDescent="0.55000000000000004">
      <c r="A16" s="39" t="s">
        <v>37</v>
      </c>
      <c r="B16" s="40"/>
      <c r="C16" s="40"/>
      <c r="D16" s="40"/>
      <c r="E16" s="40"/>
      <c r="F16" s="40"/>
      <c r="G16" s="40"/>
      <c r="H16" s="40"/>
      <c r="I16" s="40"/>
      <c r="J16" s="40"/>
    </row>
    <row r="17" spans="1:10" ht="22.7" customHeight="1" x14ac:dyDescent="0.55000000000000004">
      <c r="A17" s="39" t="s">
        <v>38</v>
      </c>
      <c r="B17" s="40"/>
      <c r="C17" s="40"/>
      <c r="D17" s="40"/>
      <c r="E17" s="40"/>
      <c r="F17" s="40"/>
      <c r="G17" s="40"/>
      <c r="H17" s="40"/>
      <c r="I17" s="40"/>
      <c r="J17" s="40"/>
    </row>
    <row r="18" spans="1:10" ht="22.7" customHeight="1" x14ac:dyDescent="0.55000000000000004">
      <c r="A18" s="39" t="s">
        <v>39</v>
      </c>
      <c r="B18" s="40"/>
      <c r="C18" s="40"/>
      <c r="D18" s="40"/>
      <c r="E18" s="40"/>
      <c r="F18" s="40"/>
      <c r="G18" s="40"/>
      <c r="H18" s="40"/>
      <c r="I18" s="40"/>
      <c r="J18" s="40"/>
    </row>
    <row r="19" spans="1:10" ht="22.7" customHeight="1" x14ac:dyDescent="0.55000000000000004">
      <c r="A19" s="39" t="s">
        <v>40</v>
      </c>
      <c r="B19" s="40"/>
      <c r="C19" s="40"/>
      <c r="D19" s="40"/>
      <c r="E19" s="40"/>
      <c r="F19" s="40"/>
      <c r="G19" s="40"/>
      <c r="H19" s="40"/>
      <c r="I19" s="40"/>
      <c r="J19" s="40"/>
    </row>
    <row r="20" spans="1:10" ht="22.7" customHeight="1" x14ac:dyDescent="0.55000000000000004">
      <c r="A20" s="39" t="s">
        <v>41</v>
      </c>
      <c r="B20" s="40">
        <v>0</v>
      </c>
      <c r="C20" s="40">
        <v>0</v>
      </c>
      <c r="D20" s="40">
        <v>0</v>
      </c>
      <c r="E20" s="40">
        <v>0</v>
      </c>
      <c r="F20" s="40">
        <v>0</v>
      </c>
      <c r="G20" s="40">
        <f>SUM(B20:F20)</f>
        <v>0</v>
      </c>
      <c r="H20" s="40">
        <v>0</v>
      </c>
      <c r="I20" s="40">
        <f>G20+B20</f>
        <v>0</v>
      </c>
      <c r="J20" s="40">
        <v>0</v>
      </c>
    </row>
    <row r="21" spans="1:10" ht="22.7" customHeight="1" x14ac:dyDescent="0.55000000000000004">
      <c r="A21" s="41" t="s">
        <v>42</v>
      </c>
      <c r="B21" s="40"/>
      <c r="C21" s="40">
        <v>0</v>
      </c>
      <c r="D21" s="40">
        <v>0</v>
      </c>
      <c r="E21" s="40">
        <v>0</v>
      </c>
      <c r="F21" s="40">
        <v>0</v>
      </c>
      <c r="G21" s="40"/>
      <c r="H21" s="40">
        <v>0</v>
      </c>
      <c r="I21" s="40">
        <f>G21+B21</f>
        <v>0</v>
      </c>
      <c r="J21" s="40"/>
    </row>
    <row r="22" spans="1:10" ht="22.7" customHeight="1" x14ac:dyDescent="0.55000000000000004">
      <c r="A22" s="39" t="s">
        <v>43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</row>
    <row r="23" spans="1:10" ht="22.7" customHeight="1" x14ac:dyDescent="0.55000000000000004">
      <c r="A23" s="42" t="s">
        <v>4</v>
      </c>
      <c r="B23" s="9">
        <v>0</v>
      </c>
      <c r="C23" s="9">
        <f t="shared" ref="C23:J23" si="0">SUM(C7:C22)</f>
        <v>0</v>
      </c>
      <c r="D23" s="9">
        <f t="shared" si="0"/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</row>
    <row r="24" spans="1:10" ht="22.7" customHeight="1" x14ac:dyDescent="0.55000000000000004">
      <c r="A24" s="1" t="s">
        <v>89</v>
      </c>
    </row>
    <row r="27" spans="1:10" ht="22.7" customHeight="1" x14ac:dyDescent="0.55000000000000004">
      <c r="A27" s="11"/>
      <c r="B27" s="12"/>
      <c r="C27" s="12"/>
      <c r="D27" s="12"/>
      <c r="E27" s="12"/>
      <c r="F27" s="13"/>
    </row>
    <row r="28" spans="1:10" ht="22.7" customHeight="1" x14ac:dyDescent="0.55000000000000004">
      <c r="A28" s="11"/>
      <c r="B28" s="12"/>
      <c r="C28" s="12"/>
      <c r="D28" s="12"/>
      <c r="E28" s="12"/>
    </row>
  </sheetData>
  <mergeCells count="5">
    <mergeCell ref="A1:J1"/>
    <mergeCell ref="A3:A6"/>
    <mergeCell ref="B3:J3"/>
    <mergeCell ref="C4:G4"/>
    <mergeCell ref="A2:J2"/>
  </mergeCells>
  <phoneticPr fontId="0" type="noConversion"/>
  <pageMargins left="0.6" right="0.75" top="0.56000000000000005" bottom="0.25" header="0.43" footer="0.17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T24"/>
  <sheetViews>
    <sheetView showZeros="0" workbookViewId="0">
      <selection activeCell="E4" sqref="E4:E5"/>
    </sheetView>
  </sheetViews>
  <sheetFormatPr defaultRowHeight="24" x14ac:dyDescent="0.2"/>
  <cols>
    <col min="1" max="1" width="11.140625" style="25" customWidth="1"/>
    <col min="2" max="2" width="8.7109375" style="36" bestFit="1" customWidth="1"/>
    <col min="3" max="3" width="8.5703125" style="36" customWidth="1"/>
    <col min="4" max="4" width="9.28515625" style="36" customWidth="1"/>
    <col min="5" max="5" width="9.85546875" style="36" bestFit="1" customWidth="1"/>
    <col min="6" max="6" width="8.5703125" style="36" customWidth="1"/>
    <col min="7" max="7" width="5.85546875" style="36" bestFit="1" customWidth="1"/>
    <col min="8" max="8" width="7" style="36" customWidth="1"/>
    <col min="9" max="10" width="7.5703125" style="36" bestFit="1" customWidth="1"/>
    <col min="11" max="11" width="7" style="36" customWidth="1"/>
    <col min="12" max="12" width="7.5703125" style="36" bestFit="1" customWidth="1"/>
    <col min="13" max="13" width="8.42578125" style="36" customWidth="1"/>
    <col min="14" max="14" width="7.5703125" style="36" bestFit="1" customWidth="1"/>
    <col min="15" max="15" width="7.5703125" style="25" bestFit="1" customWidth="1"/>
    <col min="16" max="16" width="7.28515625" style="25" customWidth="1"/>
    <col min="17" max="17" width="6.7109375" style="25" bestFit="1" customWidth="1"/>
    <col min="18" max="18" width="7.28515625" style="25" customWidth="1"/>
    <col min="19" max="19" width="8.85546875" style="25" customWidth="1"/>
    <col min="20" max="20" width="8.7109375" style="25" bestFit="1" customWidth="1"/>
    <col min="21" max="16384" width="9.140625" style="25"/>
  </cols>
  <sheetData>
    <row r="1" spans="1:20" s="3" customFormat="1" x14ac:dyDescent="0.2">
      <c r="A1" s="111" t="s">
        <v>72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s="3" customFormat="1" x14ac:dyDescent="0.2">
      <c r="A2" s="112" t="s">
        <v>27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</row>
    <row r="3" spans="1:20" x14ac:dyDescent="0.2">
      <c r="A3" s="113" t="s">
        <v>25</v>
      </c>
      <c r="B3" s="98" t="s">
        <v>50</v>
      </c>
      <c r="C3" s="99"/>
      <c r="D3" s="99"/>
      <c r="E3" s="99"/>
      <c r="F3" s="99"/>
      <c r="G3" s="98" t="s">
        <v>51</v>
      </c>
      <c r="H3" s="99"/>
      <c r="I3" s="99"/>
      <c r="J3" s="99"/>
      <c r="K3" s="99"/>
      <c r="L3" s="98" t="s">
        <v>52</v>
      </c>
      <c r="M3" s="99"/>
      <c r="N3" s="99"/>
      <c r="O3" s="99"/>
      <c r="P3" s="99"/>
      <c r="Q3" s="118" t="s">
        <v>53</v>
      </c>
      <c r="R3" s="119"/>
      <c r="S3" s="118" t="s">
        <v>54</v>
      </c>
      <c r="T3" s="119"/>
    </row>
    <row r="4" spans="1:20" x14ac:dyDescent="0.2">
      <c r="A4" s="114"/>
      <c r="B4" s="116" t="s">
        <v>57</v>
      </c>
      <c r="C4" s="98" t="s">
        <v>56</v>
      </c>
      <c r="D4" s="99"/>
      <c r="E4" s="116" t="s">
        <v>60</v>
      </c>
      <c r="F4" s="116" t="s">
        <v>61</v>
      </c>
      <c r="G4" s="70" t="s">
        <v>55</v>
      </c>
      <c r="H4" s="98" t="s">
        <v>56</v>
      </c>
      <c r="I4" s="99"/>
      <c r="J4" s="116" t="s">
        <v>60</v>
      </c>
      <c r="K4" s="116" t="s">
        <v>61</v>
      </c>
      <c r="L4" s="70" t="s">
        <v>55</v>
      </c>
      <c r="M4" s="98" t="s">
        <v>56</v>
      </c>
      <c r="N4" s="99"/>
      <c r="O4" s="116" t="s">
        <v>60</v>
      </c>
      <c r="P4" s="116" t="s">
        <v>61</v>
      </c>
      <c r="Q4" s="120"/>
      <c r="R4" s="121"/>
      <c r="S4" s="120"/>
      <c r="T4" s="121"/>
    </row>
    <row r="5" spans="1:20" ht="96" x14ac:dyDescent="0.2">
      <c r="A5" s="115"/>
      <c r="B5" s="117"/>
      <c r="C5" s="70" t="s">
        <v>58</v>
      </c>
      <c r="D5" s="70" t="s">
        <v>59</v>
      </c>
      <c r="E5" s="117"/>
      <c r="F5" s="117"/>
      <c r="G5" s="70" t="s">
        <v>62</v>
      </c>
      <c r="H5" s="70" t="s">
        <v>63</v>
      </c>
      <c r="I5" s="70" t="s">
        <v>59</v>
      </c>
      <c r="J5" s="117"/>
      <c r="K5" s="117"/>
      <c r="L5" s="70" t="s">
        <v>62</v>
      </c>
      <c r="M5" s="70" t="s">
        <v>63</v>
      </c>
      <c r="N5" s="70" t="s">
        <v>59</v>
      </c>
      <c r="O5" s="117"/>
      <c r="P5" s="117"/>
      <c r="Q5" s="70" t="s">
        <v>64</v>
      </c>
      <c r="R5" s="72" t="s">
        <v>61</v>
      </c>
      <c r="S5" s="70" t="s">
        <v>65</v>
      </c>
      <c r="T5" s="70" t="s">
        <v>61</v>
      </c>
    </row>
    <row r="6" spans="1:20" x14ac:dyDescent="0.2">
      <c r="A6" s="24" t="s">
        <v>28</v>
      </c>
      <c r="B6" s="66">
        <v>2120</v>
      </c>
      <c r="C6" s="66">
        <v>2860</v>
      </c>
      <c r="D6" s="66">
        <v>675</v>
      </c>
      <c r="E6" s="66">
        <v>5655</v>
      </c>
      <c r="F6" s="66">
        <v>917</v>
      </c>
      <c r="G6" s="66">
        <v>174</v>
      </c>
      <c r="H6" s="66">
        <v>286</v>
      </c>
      <c r="I6" s="66">
        <v>122</v>
      </c>
      <c r="J6" s="66">
        <v>582</v>
      </c>
      <c r="K6" s="66">
        <v>148</v>
      </c>
      <c r="L6" s="66">
        <v>193</v>
      </c>
      <c r="M6" s="66">
        <v>460</v>
      </c>
      <c r="N6" s="66">
        <v>104</v>
      </c>
      <c r="O6" s="66">
        <v>757</v>
      </c>
      <c r="P6" s="66">
        <v>142</v>
      </c>
      <c r="Q6" s="66">
        <v>11</v>
      </c>
      <c r="R6" s="66">
        <v>5</v>
      </c>
      <c r="S6" s="66">
        <v>7005</v>
      </c>
      <c r="T6" s="66">
        <v>1115</v>
      </c>
    </row>
    <row r="7" spans="1:20" x14ac:dyDescent="0.2">
      <c r="A7" s="26" t="s">
        <v>29</v>
      </c>
      <c r="B7" s="67">
        <v>2345</v>
      </c>
      <c r="C7" s="67">
        <v>3750</v>
      </c>
      <c r="D7" s="67">
        <v>1918</v>
      </c>
      <c r="E7" s="67">
        <v>8013</v>
      </c>
      <c r="F7" s="67">
        <v>1436</v>
      </c>
      <c r="G7" s="67">
        <v>111</v>
      </c>
      <c r="H7" s="67">
        <v>187</v>
      </c>
      <c r="I7" s="67">
        <v>137</v>
      </c>
      <c r="J7" s="67">
        <v>435</v>
      </c>
      <c r="K7" s="67">
        <v>91</v>
      </c>
      <c r="L7" s="67">
        <v>351</v>
      </c>
      <c r="M7" s="67">
        <v>691</v>
      </c>
      <c r="N7" s="67">
        <v>428</v>
      </c>
      <c r="O7" s="67">
        <v>1470</v>
      </c>
      <c r="P7" s="67">
        <v>321</v>
      </c>
      <c r="Q7" s="67">
        <v>116</v>
      </c>
      <c r="R7" s="67">
        <v>43</v>
      </c>
      <c r="S7" s="67">
        <v>10034</v>
      </c>
      <c r="T7" s="67">
        <v>1704</v>
      </c>
    </row>
    <row r="8" spans="1:20" x14ac:dyDescent="0.2">
      <c r="A8" s="26" t="s">
        <v>30</v>
      </c>
      <c r="B8" s="67">
        <v>3493</v>
      </c>
      <c r="C8" s="67">
        <v>4781</v>
      </c>
      <c r="D8" s="67">
        <v>94</v>
      </c>
      <c r="E8" s="67">
        <v>8368</v>
      </c>
      <c r="F8" s="67">
        <v>1447</v>
      </c>
      <c r="G8" s="67">
        <v>36</v>
      </c>
      <c r="H8" s="67">
        <v>27</v>
      </c>
      <c r="I8" s="67">
        <v>2</v>
      </c>
      <c r="J8" s="67">
        <v>65</v>
      </c>
      <c r="K8" s="67">
        <v>19</v>
      </c>
      <c r="L8" s="67">
        <v>280</v>
      </c>
      <c r="M8" s="67">
        <v>291</v>
      </c>
      <c r="N8" s="67">
        <v>12</v>
      </c>
      <c r="O8" s="67">
        <v>583</v>
      </c>
      <c r="P8" s="67">
        <v>137</v>
      </c>
      <c r="Q8" s="67">
        <v>0</v>
      </c>
      <c r="R8" s="67">
        <v>0</v>
      </c>
      <c r="S8" s="67">
        <v>9016</v>
      </c>
      <c r="T8" s="67">
        <v>1515</v>
      </c>
    </row>
    <row r="9" spans="1:20" x14ac:dyDescent="0.2">
      <c r="A9" s="26" t="s">
        <v>31</v>
      </c>
      <c r="B9" s="67">
        <v>1954</v>
      </c>
      <c r="C9" s="67">
        <v>2195</v>
      </c>
      <c r="D9" s="67">
        <v>1117</v>
      </c>
      <c r="E9" s="67">
        <v>5266</v>
      </c>
      <c r="F9" s="67">
        <v>1354</v>
      </c>
      <c r="G9" s="67">
        <v>3</v>
      </c>
      <c r="H9" s="67">
        <v>3</v>
      </c>
      <c r="I9" s="67">
        <v>4</v>
      </c>
      <c r="J9" s="67">
        <v>10</v>
      </c>
      <c r="K9" s="67">
        <v>4</v>
      </c>
      <c r="L9" s="67">
        <v>12</v>
      </c>
      <c r="M9" s="67">
        <v>13</v>
      </c>
      <c r="N9" s="67">
        <v>17</v>
      </c>
      <c r="O9" s="67">
        <v>42</v>
      </c>
      <c r="P9" s="67">
        <v>14</v>
      </c>
      <c r="Q9" s="67">
        <v>5</v>
      </c>
      <c r="R9" s="67">
        <v>2</v>
      </c>
      <c r="S9" s="67">
        <v>5323</v>
      </c>
      <c r="T9" s="67">
        <v>1367</v>
      </c>
    </row>
    <row r="10" spans="1:20" x14ac:dyDescent="0.2">
      <c r="A10" s="26" t="s">
        <v>32</v>
      </c>
      <c r="B10" s="67">
        <v>4207</v>
      </c>
      <c r="C10" s="67">
        <v>3096</v>
      </c>
      <c r="D10" s="67">
        <v>5523</v>
      </c>
      <c r="E10" s="67">
        <v>12826</v>
      </c>
      <c r="F10" s="67">
        <v>2629</v>
      </c>
      <c r="G10" s="67">
        <v>35</v>
      </c>
      <c r="H10" s="67">
        <v>21</v>
      </c>
      <c r="I10" s="67">
        <v>24</v>
      </c>
      <c r="J10" s="67">
        <v>80</v>
      </c>
      <c r="K10" s="67">
        <v>35</v>
      </c>
      <c r="L10" s="67">
        <v>208</v>
      </c>
      <c r="M10" s="67">
        <v>78</v>
      </c>
      <c r="N10" s="67">
        <v>124</v>
      </c>
      <c r="O10" s="67">
        <v>410</v>
      </c>
      <c r="P10" s="67">
        <v>97</v>
      </c>
      <c r="Q10" s="67">
        <v>141</v>
      </c>
      <c r="R10" s="67">
        <v>63</v>
      </c>
      <c r="S10" s="67">
        <v>13457</v>
      </c>
      <c r="T10" s="67">
        <v>2684</v>
      </c>
    </row>
    <row r="11" spans="1:20" x14ac:dyDescent="0.2">
      <c r="A11" s="26" t="s">
        <v>33</v>
      </c>
      <c r="B11" s="67">
        <v>1402</v>
      </c>
      <c r="C11" s="67">
        <v>1253</v>
      </c>
      <c r="D11" s="67">
        <v>2290</v>
      </c>
      <c r="E11" s="67">
        <v>4945</v>
      </c>
      <c r="F11" s="67">
        <v>1324</v>
      </c>
      <c r="G11" s="67">
        <v>2</v>
      </c>
      <c r="H11" s="67">
        <v>1</v>
      </c>
      <c r="I11" s="67">
        <v>0</v>
      </c>
      <c r="J11" s="67">
        <v>3</v>
      </c>
      <c r="K11" s="67">
        <v>5</v>
      </c>
      <c r="L11" s="67">
        <v>442</v>
      </c>
      <c r="M11" s="67">
        <v>316</v>
      </c>
      <c r="N11" s="67">
        <v>543</v>
      </c>
      <c r="O11" s="67">
        <v>1301</v>
      </c>
      <c r="P11" s="67">
        <v>523</v>
      </c>
      <c r="Q11" s="67">
        <v>15</v>
      </c>
      <c r="R11" s="67">
        <v>10</v>
      </c>
      <c r="S11" s="67">
        <v>6264</v>
      </c>
      <c r="T11" s="67">
        <v>1447</v>
      </c>
    </row>
    <row r="12" spans="1:20" x14ac:dyDescent="0.2">
      <c r="A12" s="26" t="s">
        <v>34</v>
      </c>
      <c r="B12" s="67">
        <v>4814</v>
      </c>
      <c r="C12" s="67">
        <v>4302</v>
      </c>
      <c r="D12" s="67">
        <v>5328</v>
      </c>
      <c r="E12" s="67">
        <v>14444</v>
      </c>
      <c r="F12" s="67">
        <v>2263</v>
      </c>
      <c r="G12" s="67">
        <v>37</v>
      </c>
      <c r="H12" s="67">
        <v>20</v>
      </c>
      <c r="I12" s="67">
        <v>72</v>
      </c>
      <c r="J12" s="67">
        <v>129</v>
      </c>
      <c r="K12" s="67">
        <v>12</v>
      </c>
      <c r="L12" s="67">
        <v>137</v>
      </c>
      <c r="M12" s="67">
        <v>152</v>
      </c>
      <c r="N12" s="67">
        <v>183</v>
      </c>
      <c r="O12" s="67">
        <v>472</v>
      </c>
      <c r="P12" s="67">
        <v>81</v>
      </c>
      <c r="Q12" s="67">
        <v>8</v>
      </c>
      <c r="R12" s="67">
        <v>3</v>
      </c>
      <c r="S12" s="67">
        <v>15053</v>
      </c>
      <c r="T12" s="67">
        <v>2317</v>
      </c>
    </row>
    <row r="13" spans="1:20" x14ac:dyDescent="0.2">
      <c r="A13" s="26" t="s">
        <v>35</v>
      </c>
      <c r="B13" s="67">
        <v>2068</v>
      </c>
      <c r="C13" s="67">
        <v>2006</v>
      </c>
      <c r="D13" s="67">
        <v>2507</v>
      </c>
      <c r="E13" s="67">
        <v>6581</v>
      </c>
      <c r="F13" s="67">
        <v>1126</v>
      </c>
      <c r="G13" s="67">
        <v>39</v>
      </c>
      <c r="H13" s="67">
        <v>19</v>
      </c>
      <c r="I13" s="67">
        <v>66</v>
      </c>
      <c r="J13" s="67">
        <v>124</v>
      </c>
      <c r="K13" s="67">
        <v>25</v>
      </c>
      <c r="L13" s="67">
        <v>108</v>
      </c>
      <c r="M13" s="67">
        <v>173</v>
      </c>
      <c r="N13" s="67">
        <v>193</v>
      </c>
      <c r="O13" s="67">
        <v>474</v>
      </c>
      <c r="P13" s="67">
        <v>97</v>
      </c>
      <c r="Q13" s="67">
        <v>4</v>
      </c>
      <c r="R13" s="67">
        <v>2</v>
      </c>
      <c r="S13" s="67">
        <v>7183</v>
      </c>
      <c r="T13" s="67">
        <v>1181</v>
      </c>
    </row>
    <row r="14" spans="1:20" x14ac:dyDescent="0.2">
      <c r="A14" s="26" t="s">
        <v>36</v>
      </c>
      <c r="B14" s="67">
        <v>2366</v>
      </c>
      <c r="C14" s="67">
        <v>2101</v>
      </c>
      <c r="D14" s="67">
        <v>3403</v>
      </c>
      <c r="E14" s="67">
        <v>7870</v>
      </c>
      <c r="F14" s="67">
        <v>1765</v>
      </c>
      <c r="G14" s="67">
        <v>8</v>
      </c>
      <c r="H14" s="67">
        <v>16</v>
      </c>
      <c r="I14" s="67">
        <v>12</v>
      </c>
      <c r="J14" s="67">
        <v>36</v>
      </c>
      <c r="K14" s="67">
        <v>11</v>
      </c>
      <c r="L14" s="67">
        <v>534</v>
      </c>
      <c r="M14" s="67">
        <v>421</v>
      </c>
      <c r="N14" s="67">
        <v>578</v>
      </c>
      <c r="O14" s="67">
        <v>1533</v>
      </c>
      <c r="P14" s="67">
        <v>278</v>
      </c>
      <c r="Q14" s="67">
        <v>52</v>
      </c>
      <c r="R14" s="67">
        <v>38</v>
      </c>
      <c r="S14" s="67">
        <v>9491</v>
      </c>
      <c r="T14" s="67">
        <v>1926</v>
      </c>
    </row>
    <row r="15" spans="1:20" x14ac:dyDescent="0.2">
      <c r="A15" s="26" t="s">
        <v>37</v>
      </c>
      <c r="B15" s="67">
        <v>1825</v>
      </c>
      <c r="C15" s="67">
        <v>1435</v>
      </c>
      <c r="D15" s="67">
        <v>1128</v>
      </c>
      <c r="E15" s="67">
        <v>4388</v>
      </c>
      <c r="F15" s="67">
        <v>742</v>
      </c>
      <c r="G15" s="67">
        <v>29</v>
      </c>
      <c r="H15" s="67">
        <v>14</v>
      </c>
      <c r="I15" s="67">
        <v>12</v>
      </c>
      <c r="J15" s="67">
        <v>55</v>
      </c>
      <c r="K15" s="67">
        <v>15</v>
      </c>
      <c r="L15" s="67">
        <v>106</v>
      </c>
      <c r="M15" s="67">
        <v>42</v>
      </c>
      <c r="N15" s="67">
        <v>55</v>
      </c>
      <c r="O15" s="67">
        <v>203</v>
      </c>
      <c r="P15" s="67">
        <v>18</v>
      </c>
      <c r="Q15" s="67">
        <v>0</v>
      </c>
      <c r="R15" s="67">
        <v>0</v>
      </c>
      <c r="S15" s="67">
        <v>4646</v>
      </c>
      <c r="T15" s="67">
        <v>757</v>
      </c>
    </row>
    <row r="16" spans="1:20" x14ac:dyDescent="0.2">
      <c r="A16" s="26" t="s">
        <v>38</v>
      </c>
      <c r="B16" s="67">
        <v>5354</v>
      </c>
      <c r="C16" s="67">
        <v>2050</v>
      </c>
      <c r="D16" s="67">
        <v>3373</v>
      </c>
      <c r="E16" s="67">
        <v>10777</v>
      </c>
      <c r="F16" s="67">
        <v>1708</v>
      </c>
      <c r="G16" s="67">
        <v>14</v>
      </c>
      <c r="H16" s="67">
        <v>11</v>
      </c>
      <c r="I16" s="67">
        <v>6</v>
      </c>
      <c r="J16" s="67">
        <v>31</v>
      </c>
      <c r="K16" s="67">
        <v>6</v>
      </c>
      <c r="L16" s="67">
        <v>68</v>
      </c>
      <c r="M16" s="67">
        <v>90</v>
      </c>
      <c r="N16" s="67">
        <v>71</v>
      </c>
      <c r="O16" s="67">
        <v>229</v>
      </c>
      <c r="P16" s="67">
        <v>40</v>
      </c>
      <c r="Q16" s="67">
        <v>0</v>
      </c>
      <c r="R16" s="67">
        <v>0</v>
      </c>
      <c r="S16" s="67">
        <v>11037</v>
      </c>
      <c r="T16" s="67">
        <v>1728</v>
      </c>
    </row>
    <row r="17" spans="1:20" x14ac:dyDescent="0.2">
      <c r="A17" s="26" t="s">
        <v>39</v>
      </c>
      <c r="B17" s="67">
        <v>728</v>
      </c>
      <c r="C17" s="67">
        <v>653</v>
      </c>
      <c r="D17" s="67">
        <v>639</v>
      </c>
      <c r="E17" s="67">
        <v>2020</v>
      </c>
      <c r="F17" s="67">
        <v>475</v>
      </c>
      <c r="G17" s="67">
        <v>0</v>
      </c>
      <c r="H17" s="67">
        <v>1</v>
      </c>
      <c r="I17" s="67">
        <v>2</v>
      </c>
      <c r="J17" s="67">
        <v>3</v>
      </c>
      <c r="K17" s="67">
        <v>1</v>
      </c>
      <c r="L17" s="67">
        <v>7</v>
      </c>
      <c r="M17" s="67">
        <v>9</v>
      </c>
      <c r="N17" s="67">
        <v>3</v>
      </c>
      <c r="O17" s="67">
        <v>19</v>
      </c>
      <c r="P17" s="67">
        <v>9</v>
      </c>
      <c r="Q17" s="67">
        <v>0</v>
      </c>
      <c r="R17" s="67">
        <v>0</v>
      </c>
      <c r="S17" s="67">
        <v>2042</v>
      </c>
      <c r="T17" s="67">
        <v>477</v>
      </c>
    </row>
    <row r="18" spans="1:20" x14ac:dyDescent="0.2">
      <c r="A18" s="26" t="s">
        <v>40</v>
      </c>
      <c r="B18" s="67">
        <v>2301</v>
      </c>
      <c r="C18" s="67">
        <v>2921</v>
      </c>
      <c r="D18" s="67">
        <v>2334</v>
      </c>
      <c r="E18" s="67">
        <v>7556</v>
      </c>
      <c r="F18" s="67">
        <v>1768</v>
      </c>
      <c r="G18" s="67">
        <v>19</v>
      </c>
      <c r="H18" s="67">
        <v>56</v>
      </c>
      <c r="I18" s="67">
        <v>37</v>
      </c>
      <c r="J18" s="67">
        <v>112</v>
      </c>
      <c r="K18" s="67">
        <v>34</v>
      </c>
      <c r="L18" s="67">
        <v>137</v>
      </c>
      <c r="M18" s="67">
        <v>153</v>
      </c>
      <c r="N18" s="67">
        <v>118</v>
      </c>
      <c r="O18" s="67">
        <v>408</v>
      </c>
      <c r="P18" s="67">
        <v>111</v>
      </c>
      <c r="Q18" s="67">
        <v>29</v>
      </c>
      <c r="R18" s="67">
        <v>8</v>
      </c>
      <c r="S18" s="67">
        <v>8105</v>
      </c>
      <c r="T18" s="67">
        <v>1843</v>
      </c>
    </row>
    <row r="19" spans="1:20" x14ac:dyDescent="0.2">
      <c r="A19" s="26" t="s">
        <v>41</v>
      </c>
      <c r="B19" s="67">
        <v>1665</v>
      </c>
      <c r="C19" s="67">
        <v>1682</v>
      </c>
      <c r="D19" s="67">
        <v>1693</v>
      </c>
      <c r="E19" s="67">
        <v>5040</v>
      </c>
      <c r="F19" s="67">
        <v>655</v>
      </c>
      <c r="G19" s="67">
        <v>6</v>
      </c>
      <c r="H19" s="67">
        <v>7</v>
      </c>
      <c r="I19" s="67">
        <v>4</v>
      </c>
      <c r="J19" s="67">
        <v>17</v>
      </c>
      <c r="K19" s="67">
        <v>5</v>
      </c>
      <c r="L19" s="67">
        <v>55</v>
      </c>
      <c r="M19" s="67">
        <v>13</v>
      </c>
      <c r="N19" s="67">
        <v>21</v>
      </c>
      <c r="O19" s="67">
        <v>89</v>
      </c>
      <c r="P19" s="67">
        <v>12</v>
      </c>
      <c r="Q19" s="67">
        <v>7</v>
      </c>
      <c r="R19" s="67">
        <v>3</v>
      </c>
      <c r="S19" s="67">
        <v>5153</v>
      </c>
      <c r="T19" s="67">
        <v>661</v>
      </c>
    </row>
    <row r="20" spans="1:20" x14ac:dyDescent="0.2">
      <c r="A20" s="35" t="s">
        <v>42</v>
      </c>
      <c r="B20" s="67">
        <v>2475</v>
      </c>
      <c r="C20" s="67">
        <v>3712</v>
      </c>
      <c r="D20" s="67">
        <v>1384</v>
      </c>
      <c r="E20" s="67">
        <v>7571</v>
      </c>
      <c r="F20" s="67">
        <v>1703</v>
      </c>
      <c r="G20" s="67">
        <v>21</v>
      </c>
      <c r="H20" s="67">
        <v>54</v>
      </c>
      <c r="I20" s="67">
        <v>18</v>
      </c>
      <c r="J20" s="67">
        <v>93</v>
      </c>
      <c r="K20" s="67">
        <v>28</v>
      </c>
      <c r="L20" s="67">
        <v>166</v>
      </c>
      <c r="M20" s="67">
        <v>277</v>
      </c>
      <c r="N20" s="67">
        <v>116</v>
      </c>
      <c r="O20" s="67">
        <v>559</v>
      </c>
      <c r="P20" s="67">
        <v>142</v>
      </c>
      <c r="Q20" s="67">
        <v>92</v>
      </c>
      <c r="R20" s="67">
        <v>36</v>
      </c>
      <c r="S20" s="67">
        <v>8315</v>
      </c>
      <c r="T20" s="67">
        <v>1786</v>
      </c>
    </row>
    <row r="21" spans="1:20" x14ac:dyDescent="0.2">
      <c r="A21" s="28" t="s">
        <v>43</v>
      </c>
      <c r="B21" s="69">
        <v>1093</v>
      </c>
      <c r="C21" s="69">
        <v>1260</v>
      </c>
      <c r="D21" s="69">
        <v>827</v>
      </c>
      <c r="E21" s="69">
        <v>3180</v>
      </c>
      <c r="F21" s="69">
        <v>591</v>
      </c>
      <c r="G21" s="69">
        <v>15</v>
      </c>
      <c r="H21" s="69">
        <v>16</v>
      </c>
      <c r="I21" s="69">
        <v>12</v>
      </c>
      <c r="J21" s="69">
        <v>43</v>
      </c>
      <c r="K21" s="69">
        <v>9</v>
      </c>
      <c r="L21" s="69">
        <v>22</v>
      </c>
      <c r="M21" s="69">
        <v>33</v>
      </c>
      <c r="N21" s="69">
        <v>8</v>
      </c>
      <c r="O21" s="69">
        <v>63</v>
      </c>
      <c r="P21" s="69">
        <v>19</v>
      </c>
      <c r="Q21" s="69">
        <v>30</v>
      </c>
      <c r="R21" s="69">
        <v>9</v>
      </c>
      <c r="S21" s="69">
        <v>3316</v>
      </c>
      <c r="T21" s="69">
        <v>611</v>
      </c>
    </row>
    <row r="22" spans="1:20" s="3" customFormat="1" x14ac:dyDescent="0.2">
      <c r="A22" s="19" t="s">
        <v>4</v>
      </c>
      <c r="B22" s="71">
        <f>SUM(B6:B21)</f>
        <v>40210</v>
      </c>
      <c r="C22" s="71">
        <f t="shared" ref="C22:T22" si="0">SUM(C6:C21)</f>
        <v>40057</v>
      </c>
      <c r="D22" s="71">
        <f t="shared" si="0"/>
        <v>34233</v>
      </c>
      <c r="E22" s="71">
        <f t="shared" si="0"/>
        <v>114500</v>
      </c>
      <c r="F22" s="71">
        <f t="shared" si="0"/>
        <v>21903</v>
      </c>
      <c r="G22" s="71">
        <f t="shared" si="0"/>
        <v>549</v>
      </c>
      <c r="H22" s="71">
        <f t="shared" si="0"/>
        <v>739</v>
      </c>
      <c r="I22" s="71">
        <f t="shared" si="0"/>
        <v>530</v>
      </c>
      <c r="J22" s="71">
        <f t="shared" si="0"/>
        <v>1818</v>
      </c>
      <c r="K22" s="71">
        <f t="shared" si="0"/>
        <v>448</v>
      </c>
      <c r="L22" s="71">
        <f t="shared" si="0"/>
        <v>2826</v>
      </c>
      <c r="M22" s="71">
        <f t="shared" si="0"/>
        <v>3212</v>
      </c>
      <c r="N22" s="71">
        <f t="shared" si="0"/>
        <v>2574</v>
      </c>
      <c r="O22" s="71">
        <f t="shared" si="0"/>
        <v>8612</v>
      </c>
      <c r="P22" s="71">
        <f t="shared" si="0"/>
        <v>2041</v>
      </c>
      <c r="Q22" s="71">
        <f t="shared" si="0"/>
        <v>510</v>
      </c>
      <c r="R22" s="71">
        <f t="shared" si="0"/>
        <v>222</v>
      </c>
      <c r="S22" s="71">
        <f t="shared" si="0"/>
        <v>125440</v>
      </c>
      <c r="T22" s="71">
        <f t="shared" si="0"/>
        <v>23119</v>
      </c>
    </row>
    <row r="24" spans="1:20" x14ac:dyDescent="0.55000000000000004">
      <c r="A24" s="57" t="s">
        <v>49</v>
      </c>
    </row>
  </sheetData>
  <mergeCells count="18">
    <mergeCell ref="Q3:R4"/>
    <mergeCell ref="S3:T4"/>
    <mergeCell ref="E4:E5"/>
    <mergeCell ref="F4:F5"/>
    <mergeCell ref="J4:J5"/>
    <mergeCell ref="K4:K5"/>
    <mergeCell ref="O4:O5"/>
    <mergeCell ref="P4:P5"/>
    <mergeCell ref="A1:T1"/>
    <mergeCell ref="A2:T2"/>
    <mergeCell ref="C4:D4"/>
    <mergeCell ref="H4:I4"/>
    <mergeCell ref="M4:N4"/>
    <mergeCell ref="B3:F3"/>
    <mergeCell ref="G3:K3"/>
    <mergeCell ref="L3:P3"/>
    <mergeCell ref="A3:A5"/>
    <mergeCell ref="B4:B5"/>
  </mergeCells>
  <phoneticPr fontId="2" type="noConversion"/>
  <pageMargins left="0.16" right="0.196850393700787" top="0.39" bottom="0.196850393700787" header="0.43" footer="0.21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AB25"/>
  <sheetViews>
    <sheetView showZeros="0" zoomScaleNormal="100" workbookViewId="0">
      <selection activeCell="A23" sqref="A23:IV23"/>
    </sheetView>
  </sheetViews>
  <sheetFormatPr defaultRowHeight="24" x14ac:dyDescent="0.2"/>
  <cols>
    <col min="1" max="1" width="13.5703125" style="34" customWidth="1"/>
    <col min="2" max="13" width="10.7109375" style="32" customWidth="1"/>
    <col min="14" max="14" width="12.140625" style="32" customWidth="1"/>
    <col min="15" max="20" width="9.42578125" style="32" customWidth="1"/>
    <col min="21" max="21" width="10.85546875" style="32" customWidth="1"/>
    <col min="22" max="22" width="8.7109375" style="25" customWidth="1"/>
    <col min="23" max="28" width="9.42578125" style="25" customWidth="1"/>
    <col min="29" max="16384" width="9.140625" style="25"/>
  </cols>
  <sheetData>
    <row r="1" spans="1:28" s="3" customFormat="1" x14ac:dyDescent="0.2">
      <c r="A1" s="111" t="s">
        <v>84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 t="s">
        <v>83</v>
      </c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</row>
    <row r="2" spans="1:28" s="3" customFormat="1" x14ac:dyDescent="0.2">
      <c r="A2" s="124" t="s">
        <v>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 t="s">
        <v>27</v>
      </c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</row>
    <row r="3" spans="1:28" s="18" customFormat="1" x14ac:dyDescent="0.2">
      <c r="A3" s="122" t="s">
        <v>25</v>
      </c>
      <c r="B3" s="98" t="s">
        <v>66</v>
      </c>
      <c r="C3" s="99"/>
      <c r="D3" s="99"/>
      <c r="E3" s="99"/>
      <c r="F3" s="99"/>
      <c r="G3" s="98" t="s">
        <v>67</v>
      </c>
      <c r="H3" s="99"/>
      <c r="I3" s="99"/>
      <c r="J3" s="99"/>
      <c r="K3" s="99"/>
      <c r="L3" s="98" t="s">
        <v>4</v>
      </c>
      <c r="M3" s="98"/>
      <c r="N3" s="104" t="s">
        <v>25</v>
      </c>
      <c r="O3" s="98" t="s">
        <v>24</v>
      </c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</row>
    <row r="4" spans="1:28" s="18" customFormat="1" x14ac:dyDescent="0.2">
      <c r="A4" s="122"/>
      <c r="B4" s="116" t="s">
        <v>69</v>
      </c>
      <c r="C4" s="98" t="s">
        <v>68</v>
      </c>
      <c r="D4" s="99"/>
      <c r="E4" s="98" t="s">
        <v>4</v>
      </c>
      <c r="F4" s="99"/>
      <c r="G4" s="116" t="s">
        <v>69</v>
      </c>
      <c r="H4" s="98" t="s">
        <v>68</v>
      </c>
      <c r="I4" s="99"/>
      <c r="J4" s="98" t="s">
        <v>4</v>
      </c>
      <c r="K4" s="99"/>
      <c r="L4" s="98"/>
      <c r="M4" s="98"/>
      <c r="N4" s="105"/>
      <c r="O4" s="117" t="s">
        <v>74</v>
      </c>
      <c r="P4" s="123"/>
      <c r="Q4" s="117" t="s">
        <v>75</v>
      </c>
      <c r="R4" s="123"/>
      <c r="S4" s="123"/>
      <c r="T4" s="117" t="s">
        <v>76</v>
      </c>
      <c r="U4" s="123"/>
      <c r="V4" s="123"/>
      <c r="W4" s="117" t="s">
        <v>77</v>
      </c>
      <c r="X4" s="123"/>
      <c r="Y4" s="117" t="s">
        <v>78</v>
      </c>
      <c r="Z4" s="123"/>
      <c r="AA4" s="117" t="s">
        <v>4</v>
      </c>
      <c r="AB4" s="123"/>
    </row>
    <row r="5" spans="1:28" s="18" customFormat="1" ht="72" x14ac:dyDescent="0.2">
      <c r="A5" s="122"/>
      <c r="B5" s="117"/>
      <c r="C5" s="70" t="s">
        <v>70</v>
      </c>
      <c r="D5" s="70" t="s">
        <v>71</v>
      </c>
      <c r="E5" s="70" t="s">
        <v>64</v>
      </c>
      <c r="F5" s="70" t="s">
        <v>61</v>
      </c>
      <c r="G5" s="117"/>
      <c r="H5" s="70" t="s">
        <v>70</v>
      </c>
      <c r="I5" s="70" t="s">
        <v>71</v>
      </c>
      <c r="J5" s="70" t="s">
        <v>64</v>
      </c>
      <c r="K5" s="70" t="s">
        <v>61</v>
      </c>
      <c r="L5" s="70" t="s">
        <v>64</v>
      </c>
      <c r="M5" s="70" t="s">
        <v>61</v>
      </c>
      <c r="N5" s="106"/>
      <c r="O5" s="62" t="s">
        <v>64</v>
      </c>
      <c r="P5" s="62" t="s">
        <v>61</v>
      </c>
      <c r="Q5" s="62" t="s">
        <v>79</v>
      </c>
      <c r="R5" s="62" t="s">
        <v>80</v>
      </c>
      <c r="S5" s="62" t="s">
        <v>61</v>
      </c>
      <c r="T5" s="62" t="s">
        <v>81</v>
      </c>
      <c r="U5" s="62" t="s">
        <v>82</v>
      </c>
      <c r="V5" s="62" t="s">
        <v>61</v>
      </c>
      <c r="W5" s="62" t="s">
        <v>64</v>
      </c>
      <c r="X5" s="62" t="s">
        <v>61</v>
      </c>
      <c r="Y5" s="62" t="s">
        <v>64</v>
      </c>
      <c r="Z5" s="62" t="s">
        <v>61</v>
      </c>
      <c r="AA5" s="62" t="s">
        <v>64</v>
      </c>
      <c r="AB5" s="62" t="s">
        <v>61</v>
      </c>
    </row>
    <row r="6" spans="1:28" x14ac:dyDescent="0.2">
      <c r="A6" s="75" t="s">
        <v>28</v>
      </c>
      <c r="B6" s="76">
        <v>35</v>
      </c>
      <c r="C6" s="76">
        <v>65</v>
      </c>
      <c r="D6" s="76">
        <v>30</v>
      </c>
      <c r="E6" s="76">
        <v>130</v>
      </c>
      <c r="F6" s="76">
        <v>8</v>
      </c>
      <c r="G6" s="76">
        <v>0</v>
      </c>
      <c r="H6" s="76">
        <v>0</v>
      </c>
      <c r="I6" s="76">
        <v>0</v>
      </c>
      <c r="J6" s="76">
        <v>0</v>
      </c>
      <c r="K6" s="76">
        <v>0</v>
      </c>
      <c r="L6" s="76">
        <v>130</v>
      </c>
      <c r="M6" s="76">
        <v>8</v>
      </c>
      <c r="N6" s="24" t="s">
        <v>28</v>
      </c>
      <c r="O6" s="59">
        <v>772</v>
      </c>
      <c r="P6" s="59">
        <v>45</v>
      </c>
      <c r="Q6" s="59">
        <v>77</v>
      </c>
      <c r="R6" s="59">
        <v>28</v>
      </c>
      <c r="S6" s="59">
        <v>31</v>
      </c>
      <c r="T6" s="59">
        <v>0</v>
      </c>
      <c r="U6" s="59">
        <v>0</v>
      </c>
      <c r="V6" s="59">
        <v>0</v>
      </c>
      <c r="W6" s="59">
        <v>780</v>
      </c>
      <c r="X6" s="59">
        <v>21</v>
      </c>
      <c r="Y6" s="59">
        <v>921</v>
      </c>
      <c r="Z6" s="59">
        <v>27</v>
      </c>
      <c r="AA6" s="59">
        <v>2765</v>
      </c>
      <c r="AB6" s="59">
        <v>81</v>
      </c>
    </row>
    <row r="7" spans="1:28" x14ac:dyDescent="0.2">
      <c r="A7" s="26" t="s">
        <v>29</v>
      </c>
      <c r="B7" s="60">
        <v>43</v>
      </c>
      <c r="C7" s="60">
        <v>86</v>
      </c>
      <c r="D7" s="60">
        <v>95</v>
      </c>
      <c r="E7" s="60">
        <v>224</v>
      </c>
      <c r="F7" s="60">
        <v>16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224</v>
      </c>
      <c r="M7" s="60">
        <v>16</v>
      </c>
      <c r="N7" s="26" t="s">
        <v>29</v>
      </c>
      <c r="O7" s="60">
        <v>454</v>
      </c>
      <c r="P7" s="60">
        <v>62</v>
      </c>
      <c r="Q7" s="60">
        <v>108</v>
      </c>
      <c r="R7" s="60">
        <v>432</v>
      </c>
      <c r="S7" s="60">
        <v>438</v>
      </c>
      <c r="T7" s="60">
        <v>0</v>
      </c>
      <c r="U7" s="60">
        <v>32</v>
      </c>
      <c r="V7" s="60">
        <v>3</v>
      </c>
      <c r="W7" s="60">
        <v>4585</v>
      </c>
      <c r="X7" s="60">
        <v>201</v>
      </c>
      <c r="Y7" s="60">
        <v>3172</v>
      </c>
      <c r="Z7" s="60">
        <v>167</v>
      </c>
      <c r="AA7" s="60">
        <v>10055</v>
      </c>
      <c r="AB7" s="60">
        <v>506</v>
      </c>
    </row>
    <row r="8" spans="1:28" x14ac:dyDescent="0.2">
      <c r="A8" s="26" t="s">
        <v>30</v>
      </c>
      <c r="B8" s="60">
        <v>7</v>
      </c>
      <c r="C8" s="60">
        <v>5</v>
      </c>
      <c r="D8" s="60">
        <v>0</v>
      </c>
      <c r="E8" s="60">
        <v>12</v>
      </c>
      <c r="F8" s="60">
        <v>3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12</v>
      </c>
      <c r="M8" s="60">
        <v>3</v>
      </c>
      <c r="N8" s="26" t="s">
        <v>30</v>
      </c>
      <c r="O8" s="60">
        <v>360</v>
      </c>
      <c r="P8" s="60">
        <v>15</v>
      </c>
      <c r="Q8" s="60">
        <v>162</v>
      </c>
      <c r="R8" s="60">
        <v>41</v>
      </c>
      <c r="S8" s="60">
        <v>44</v>
      </c>
      <c r="T8" s="60">
        <v>48</v>
      </c>
      <c r="U8" s="60">
        <v>40</v>
      </c>
      <c r="V8" s="60">
        <v>1</v>
      </c>
      <c r="W8" s="60">
        <v>208</v>
      </c>
      <c r="X8" s="60">
        <v>20</v>
      </c>
      <c r="Y8" s="60">
        <v>403</v>
      </c>
      <c r="Z8" s="60">
        <v>19</v>
      </c>
      <c r="AA8" s="60">
        <v>1451</v>
      </c>
      <c r="AB8" s="60">
        <v>59</v>
      </c>
    </row>
    <row r="9" spans="1:28" x14ac:dyDescent="0.2">
      <c r="A9" s="26" t="s">
        <v>31</v>
      </c>
      <c r="B9" s="60">
        <v>2</v>
      </c>
      <c r="C9" s="60">
        <v>3</v>
      </c>
      <c r="D9" s="60">
        <v>6</v>
      </c>
      <c r="E9" s="60">
        <v>11</v>
      </c>
      <c r="F9" s="60">
        <v>3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11</v>
      </c>
      <c r="M9" s="60">
        <v>3</v>
      </c>
      <c r="N9" s="26" t="s">
        <v>31</v>
      </c>
      <c r="O9" s="60">
        <v>276</v>
      </c>
      <c r="P9" s="60">
        <v>36</v>
      </c>
      <c r="Q9" s="60">
        <v>5</v>
      </c>
      <c r="R9" s="60">
        <v>4</v>
      </c>
      <c r="S9" s="60">
        <v>4</v>
      </c>
      <c r="T9" s="60">
        <v>0</v>
      </c>
      <c r="U9" s="60">
        <v>0</v>
      </c>
      <c r="V9" s="60">
        <v>0</v>
      </c>
      <c r="W9" s="60">
        <v>23</v>
      </c>
      <c r="X9" s="60">
        <v>2</v>
      </c>
      <c r="Y9" s="60">
        <v>375</v>
      </c>
      <c r="Z9" s="60">
        <v>4</v>
      </c>
      <c r="AA9" s="60">
        <v>691</v>
      </c>
      <c r="AB9" s="60">
        <v>42</v>
      </c>
    </row>
    <row r="10" spans="1:28" x14ac:dyDescent="0.2">
      <c r="A10" s="26" t="s">
        <v>32</v>
      </c>
      <c r="B10" s="60">
        <v>6</v>
      </c>
      <c r="C10" s="60">
        <v>8</v>
      </c>
      <c r="D10" s="60">
        <v>5</v>
      </c>
      <c r="E10" s="60">
        <v>19</v>
      </c>
      <c r="F10" s="60">
        <v>2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19</v>
      </c>
      <c r="M10" s="60">
        <v>2</v>
      </c>
      <c r="N10" s="26" t="s">
        <v>32</v>
      </c>
      <c r="O10" s="60">
        <v>107</v>
      </c>
      <c r="P10" s="60">
        <v>21</v>
      </c>
      <c r="Q10" s="60">
        <v>140</v>
      </c>
      <c r="R10" s="60">
        <v>62</v>
      </c>
      <c r="S10" s="60">
        <v>63</v>
      </c>
      <c r="T10" s="60">
        <v>3</v>
      </c>
      <c r="U10" s="60">
        <v>3</v>
      </c>
      <c r="V10" s="60">
        <v>2</v>
      </c>
      <c r="W10" s="60">
        <v>430</v>
      </c>
      <c r="X10" s="60">
        <v>25</v>
      </c>
      <c r="Y10" s="60">
        <v>857</v>
      </c>
      <c r="Z10" s="60">
        <v>52</v>
      </c>
      <c r="AA10" s="60">
        <v>1937</v>
      </c>
      <c r="AB10" s="60">
        <v>78</v>
      </c>
    </row>
    <row r="11" spans="1:28" x14ac:dyDescent="0.2">
      <c r="A11" s="26" t="s">
        <v>33</v>
      </c>
      <c r="B11" s="60">
        <v>28</v>
      </c>
      <c r="C11" s="60">
        <v>28</v>
      </c>
      <c r="D11" s="60">
        <v>31</v>
      </c>
      <c r="E11" s="60">
        <v>87</v>
      </c>
      <c r="F11" s="60">
        <v>21</v>
      </c>
      <c r="G11" s="60">
        <v>0</v>
      </c>
      <c r="H11" s="60">
        <v>0</v>
      </c>
      <c r="I11" s="60">
        <v>0</v>
      </c>
      <c r="J11" s="60">
        <v>0</v>
      </c>
      <c r="K11" s="60">
        <v>1</v>
      </c>
      <c r="L11" s="60">
        <v>87</v>
      </c>
      <c r="M11" s="60">
        <v>21</v>
      </c>
      <c r="N11" s="26" t="s">
        <v>33</v>
      </c>
      <c r="O11" s="60">
        <v>1072</v>
      </c>
      <c r="P11" s="60">
        <v>67</v>
      </c>
      <c r="Q11" s="60">
        <v>57</v>
      </c>
      <c r="R11" s="60">
        <v>21</v>
      </c>
      <c r="S11" s="60">
        <v>21</v>
      </c>
      <c r="T11" s="60">
        <v>0</v>
      </c>
      <c r="U11" s="60">
        <v>0</v>
      </c>
      <c r="V11" s="60">
        <v>0</v>
      </c>
      <c r="W11" s="60">
        <v>609</v>
      </c>
      <c r="X11" s="60">
        <v>12</v>
      </c>
      <c r="Y11" s="60">
        <v>1997</v>
      </c>
      <c r="Z11" s="60">
        <v>24</v>
      </c>
      <c r="AA11" s="60">
        <v>3990</v>
      </c>
      <c r="AB11" s="60">
        <v>94</v>
      </c>
    </row>
    <row r="12" spans="1:28" x14ac:dyDescent="0.2">
      <c r="A12" s="26" t="s">
        <v>34</v>
      </c>
      <c r="B12" s="60">
        <v>704</v>
      </c>
      <c r="C12" s="60">
        <v>830</v>
      </c>
      <c r="D12" s="60">
        <v>971</v>
      </c>
      <c r="E12" s="60">
        <v>2505</v>
      </c>
      <c r="F12" s="60">
        <v>142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2505</v>
      </c>
      <c r="M12" s="60">
        <v>142</v>
      </c>
      <c r="N12" s="26" t="s">
        <v>34</v>
      </c>
      <c r="O12" s="60">
        <v>74</v>
      </c>
      <c r="P12" s="60">
        <v>6</v>
      </c>
      <c r="Q12" s="60">
        <v>18</v>
      </c>
      <c r="R12" s="60">
        <v>116</v>
      </c>
      <c r="S12" s="60">
        <v>117</v>
      </c>
      <c r="T12" s="60">
        <v>0</v>
      </c>
      <c r="U12" s="60">
        <v>0</v>
      </c>
      <c r="V12" s="60">
        <v>0</v>
      </c>
      <c r="W12" s="60">
        <v>1449</v>
      </c>
      <c r="X12" s="60">
        <v>54</v>
      </c>
      <c r="Y12" s="60">
        <v>3667</v>
      </c>
      <c r="Z12" s="60">
        <v>111</v>
      </c>
      <c r="AA12" s="60">
        <v>5807</v>
      </c>
      <c r="AB12" s="60">
        <v>185</v>
      </c>
    </row>
    <row r="13" spans="1:28" x14ac:dyDescent="0.2">
      <c r="A13" s="26" t="s">
        <v>35</v>
      </c>
      <c r="B13" s="60">
        <v>8</v>
      </c>
      <c r="C13" s="60">
        <v>30</v>
      </c>
      <c r="D13" s="60">
        <v>30</v>
      </c>
      <c r="E13" s="60">
        <v>68</v>
      </c>
      <c r="F13" s="60">
        <v>4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68</v>
      </c>
      <c r="M13" s="60">
        <v>4</v>
      </c>
      <c r="N13" s="26" t="s">
        <v>35</v>
      </c>
      <c r="O13" s="60">
        <v>69</v>
      </c>
      <c r="P13" s="60">
        <v>6</v>
      </c>
      <c r="Q13" s="60">
        <v>66</v>
      </c>
      <c r="R13" s="60">
        <v>147</v>
      </c>
      <c r="S13" s="60">
        <v>149</v>
      </c>
      <c r="T13" s="60">
        <v>0</v>
      </c>
      <c r="U13" s="60">
        <v>50</v>
      </c>
      <c r="V13" s="60">
        <v>1</v>
      </c>
      <c r="W13" s="60">
        <v>2469</v>
      </c>
      <c r="X13" s="60">
        <v>59</v>
      </c>
      <c r="Y13" s="60">
        <v>5124</v>
      </c>
      <c r="Z13" s="60">
        <v>126</v>
      </c>
      <c r="AA13" s="60">
        <v>8874</v>
      </c>
      <c r="AB13" s="60">
        <v>181</v>
      </c>
    </row>
    <row r="14" spans="1:28" x14ac:dyDescent="0.2">
      <c r="A14" s="26" t="s">
        <v>36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26" t="s">
        <v>36</v>
      </c>
      <c r="O14" s="60">
        <v>473</v>
      </c>
      <c r="P14" s="60">
        <v>29</v>
      </c>
      <c r="Q14" s="60">
        <v>124</v>
      </c>
      <c r="R14" s="60">
        <v>97</v>
      </c>
      <c r="S14" s="60">
        <v>97</v>
      </c>
      <c r="T14" s="60">
        <v>0</v>
      </c>
      <c r="U14" s="60">
        <v>55</v>
      </c>
      <c r="V14" s="60">
        <v>2</v>
      </c>
      <c r="W14" s="60">
        <v>17189</v>
      </c>
      <c r="X14" s="60">
        <v>56</v>
      </c>
      <c r="Y14" s="60">
        <v>12621</v>
      </c>
      <c r="Z14" s="60">
        <v>138</v>
      </c>
      <c r="AA14" s="60">
        <v>36038</v>
      </c>
      <c r="AB14" s="60">
        <v>193</v>
      </c>
    </row>
    <row r="15" spans="1:28" x14ac:dyDescent="0.2">
      <c r="A15" s="26" t="s">
        <v>37</v>
      </c>
      <c r="B15" s="60">
        <v>2</v>
      </c>
      <c r="C15" s="60">
        <v>1</v>
      </c>
      <c r="D15" s="60">
        <v>0</v>
      </c>
      <c r="E15" s="60">
        <v>3</v>
      </c>
      <c r="F15" s="60">
        <v>1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3</v>
      </c>
      <c r="M15" s="60">
        <v>1</v>
      </c>
      <c r="N15" s="26" t="s">
        <v>37</v>
      </c>
      <c r="O15" s="60">
        <v>231</v>
      </c>
      <c r="P15" s="60">
        <v>14</v>
      </c>
      <c r="Q15" s="60">
        <v>203</v>
      </c>
      <c r="R15" s="60">
        <v>8</v>
      </c>
      <c r="S15" s="60">
        <v>9</v>
      </c>
      <c r="T15" s="60">
        <v>0</v>
      </c>
      <c r="U15" s="60">
        <v>0</v>
      </c>
      <c r="V15" s="60">
        <v>0</v>
      </c>
      <c r="W15" s="60">
        <v>7289</v>
      </c>
      <c r="X15" s="60">
        <v>18</v>
      </c>
      <c r="Y15" s="60">
        <v>48067</v>
      </c>
      <c r="Z15" s="60">
        <v>52</v>
      </c>
      <c r="AA15" s="60">
        <v>60704</v>
      </c>
      <c r="AB15" s="60">
        <v>72</v>
      </c>
    </row>
    <row r="16" spans="1:28" x14ac:dyDescent="0.2">
      <c r="A16" s="26" t="s">
        <v>38</v>
      </c>
      <c r="B16" s="60">
        <v>719</v>
      </c>
      <c r="C16" s="60">
        <v>307</v>
      </c>
      <c r="D16" s="60">
        <v>523</v>
      </c>
      <c r="E16" s="60">
        <v>1549</v>
      </c>
      <c r="F16" s="60">
        <v>92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1549</v>
      </c>
      <c r="M16" s="60">
        <v>92</v>
      </c>
      <c r="N16" s="26" t="s">
        <v>38</v>
      </c>
      <c r="O16" s="60">
        <v>2799</v>
      </c>
      <c r="P16" s="60">
        <v>136</v>
      </c>
      <c r="Q16" s="60">
        <v>43</v>
      </c>
      <c r="R16" s="60">
        <v>43</v>
      </c>
      <c r="S16" s="60">
        <v>43</v>
      </c>
      <c r="T16" s="60">
        <v>0</v>
      </c>
      <c r="U16" s="60">
        <v>0</v>
      </c>
      <c r="V16" s="60">
        <v>0</v>
      </c>
      <c r="W16" s="60">
        <v>1772</v>
      </c>
      <c r="X16" s="60">
        <v>86</v>
      </c>
      <c r="Y16" s="60">
        <v>2400</v>
      </c>
      <c r="Z16" s="60">
        <v>107</v>
      </c>
      <c r="AA16" s="60">
        <v>7164</v>
      </c>
      <c r="AB16" s="60">
        <v>183</v>
      </c>
    </row>
    <row r="17" spans="1:28" x14ac:dyDescent="0.2">
      <c r="A17" s="26" t="s">
        <v>39</v>
      </c>
      <c r="B17" s="60">
        <v>1</v>
      </c>
      <c r="C17" s="60">
        <v>1</v>
      </c>
      <c r="D17" s="60">
        <v>0</v>
      </c>
      <c r="E17" s="60">
        <v>2</v>
      </c>
      <c r="F17" s="60">
        <v>1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2</v>
      </c>
      <c r="M17" s="60">
        <v>1</v>
      </c>
      <c r="N17" s="26" t="s">
        <v>39</v>
      </c>
      <c r="O17" s="60">
        <v>100</v>
      </c>
      <c r="P17" s="60">
        <v>3</v>
      </c>
      <c r="Q17" s="60">
        <v>16</v>
      </c>
      <c r="R17" s="60">
        <v>7</v>
      </c>
      <c r="S17" s="60">
        <v>7</v>
      </c>
      <c r="T17" s="60">
        <v>0</v>
      </c>
      <c r="U17" s="60">
        <v>0</v>
      </c>
      <c r="V17" s="60">
        <v>0</v>
      </c>
      <c r="W17" s="60">
        <v>60</v>
      </c>
      <c r="X17" s="60">
        <v>1</v>
      </c>
      <c r="Y17" s="60">
        <v>1021</v>
      </c>
      <c r="Z17" s="60">
        <v>8</v>
      </c>
      <c r="AA17" s="60">
        <v>1365</v>
      </c>
      <c r="AB17" s="60">
        <v>15</v>
      </c>
    </row>
    <row r="18" spans="1:28" x14ac:dyDescent="0.2">
      <c r="A18" s="26" t="s">
        <v>40</v>
      </c>
      <c r="B18" s="60">
        <v>117</v>
      </c>
      <c r="C18" s="60">
        <v>190</v>
      </c>
      <c r="D18" s="60">
        <v>128</v>
      </c>
      <c r="E18" s="60">
        <v>435</v>
      </c>
      <c r="F18" s="60">
        <v>38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435</v>
      </c>
      <c r="M18" s="60">
        <v>38</v>
      </c>
      <c r="N18" s="26" t="s">
        <v>40</v>
      </c>
      <c r="O18" s="60">
        <v>442</v>
      </c>
      <c r="P18" s="60">
        <v>35</v>
      </c>
      <c r="Q18" s="60">
        <v>159</v>
      </c>
      <c r="R18" s="60">
        <v>66</v>
      </c>
      <c r="S18" s="60">
        <v>70</v>
      </c>
      <c r="T18" s="60">
        <v>0</v>
      </c>
      <c r="U18" s="60">
        <v>0</v>
      </c>
      <c r="V18" s="60">
        <v>0</v>
      </c>
      <c r="W18" s="60">
        <v>1985</v>
      </c>
      <c r="X18" s="60">
        <v>62</v>
      </c>
      <c r="Y18" s="60">
        <v>3435</v>
      </c>
      <c r="Z18" s="60">
        <v>96</v>
      </c>
      <c r="AA18" s="60">
        <v>6447</v>
      </c>
      <c r="AB18" s="60">
        <v>151</v>
      </c>
    </row>
    <row r="19" spans="1:28" x14ac:dyDescent="0.2">
      <c r="A19" s="26" t="s">
        <v>41</v>
      </c>
      <c r="B19" s="60">
        <v>25</v>
      </c>
      <c r="C19" s="60">
        <v>21</v>
      </c>
      <c r="D19" s="60">
        <v>9</v>
      </c>
      <c r="E19" s="60">
        <v>55</v>
      </c>
      <c r="F19" s="60">
        <v>6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55</v>
      </c>
      <c r="M19" s="60">
        <v>6</v>
      </c>
      <c r="N19" s="26" t="s">
        <v>41</v>
      </c>
      <c r="O19" s="60">
        <v>563</v>
      </c>
      <c r="P19" s="60">
        <v>26</v>
      </c>
      <c r="Q19" s="60">
        <v>52</v>
      </c>
      <c r="R19" s="60">
        <v>5</v>
      </c>
      <c r="S19" s="60">
        <v>6</v>
      </c>
      <c r="T19" s="60">
        <v>0</v>
      </c>
      <c r="U19" s="60">
        <v>0</v>
      </c>
      <c r="V19" s="60">
        <v>0</v>
      </c>
      <c r="W19" s="60">
        <v>134</v>
      </c>
      <c r="X19" s="60">
        <v>4</v>
      </c>
      <c r="Y19" s="60">
        <v>1314</v>
      </c>
      <c r="Z19" s="60">
        <v>3</v>
      </c>
      <c r="AA19" s="60">
        <v>2108</v>
      </c>
      <c r="AB19" s="60">
        <v>31</v>
      </c>
    </row>
    <row r="20" spans="1:28" x14ac:dyDescent="0.2">
      <c r="A20" s="27" t="s">
        <v>42</v>
      </c>
      <c r="B20" s="60">
        <v>74</v>
      </c>
      <c r="C20" s="60">
        <v>135</v>
      </c>
      <c r="D20" s="60">
        <v>57</v>
      </c>
      <c r="E20" s="60">
        <v>266</v>
      </c>
      <c r="F20" s="60">
        <v>16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>
        <v>266</v>
      </c>
      <c r="M20" s="60">
        <v>16</v>
      </c>
      <c r="N20" s="27" t="s">
        <v>42</v>
      </c>
      <c r="O20" s="60">
        <v>802</v>
      </c>
      <c r="P20" s="60">
        <v>37</v>
      </c>
      <c r="Q20" s="60">
        <v>116</v>
      </c>
      <c r="R20" s="60">
        <v>87</v>
      </c>
      <c r="S20" s="60">
        <v>90</v>
      </c>
      <c r="T20" s="60">
        <v>0</v>
      </c>
      <c r="U20" s="60">
        <v>0</v>
      </c>
      <c r="V20" s="60">
        <v>0</v>
      </c>
      <c r="W20" s="60">
        <v>2895</v>
      </c>
      <c r="X20" s="60">
        <v>44</v>
      </c>
      <c r="Y20" s="60">
        <v>3952</v>
      </c>
      <c r="Z20" s="60">
        <v>61</v>
      </c>
      <c r="AA20" s="60">
        <v>8757</v>
      </c>
      <c r="AB20" s="60">
        <v>142</v>
      </c>
    </row>
    <row r="21" spans="1:28" x14ac:dyDescent="0.2">
      <c r="A21" s="26" t="s">
        <v>43</v>
      </c>
      <c r="B21" s="60">
        <v>1</v>
      </c>
      <c r="C21" s="60">
        <v>2</v>
      </c>
      <c r="D21" s="60">
        <v>0</v>
      </c>
      <c r="E21" s="60">
        <v>3</v>
      </c>
      <c r="F21" s="60">
        <v>2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0">
        <v>3</v>
      </c>
      <c r="M21" s="60">
        <v>2</v>
      </c>
      <c r="N21" s="28" t="s">
        <v>43</v>
      </c>
      <c r="O21" s="61">
        <v>162</v>
      </c>
      <c r="P21" s="61">
        <v>14</v>
      </c>
      <c r="Q21" s="61">
        <v>12</v>
      </c>
      <c r="R21" s="61">
        <v>11</v>
      </c>
      <c r="S21" s="61">
        <v>12</v>
      </c>
      <c r="T21" s="61">
        <v>0</v>
      </c>
      <c r="U21" s="61">
        <v>0</v>
      </c>
      <c r="V21" s="61">
        <v>0</v>
      </c>
      <c r="W21" s="61">
        <v>113</v>
      </c>
      <c r="X21" s="61">
        <v>8</v>
      </c>
      <c r="Y21" s="61">
        <v>223</v>
      </c>
      <c r="Z21" s="61">
        <v>12</v>
      </c>
      <c r="AA21" s="61">
        <v>555</v>
      </c>
      <c r="AB21" s="61">
        <v>32</v>
      </c>
    </row>
    <row r="22" spans="1:28" x14ac:dyDescent="0.2">
      <c r="A22" s="73" t="s">
        <v>4</v>
      </c>
      <c r="B22" s="74">
        <f>SUM(B6:B21)</f>
        <v>1772</v>
      </c>
      <c r="C22" s="74">
        <f t="shared" ref="C22:AB22" si="0">SUM(C6:C21)</f>
        <v>1712</v>
      </c>
      <c r="D22" s="74">
        <f t="shared" si="0"/>
        <v>1885</v>
      </c>
      <c r="E22" s="74">
        <f t="shared" si="0"/>
        <v>5369</v>
      </c>
      <c r="F22" s="74">
        <f t="shared" si="0"/>
        <v>355</v>
      </c>
      <c r="G22" s="74">
        <f t="shared" si="0"/>
        <v>0</v>
      </c>
      <c r="H22" s="74">
        <f t="shared" si="0"/>
        <v>0</v>
      </c>
      <c r="I22" s="74">
        <f t="shared" si="0"/>
        <v>0</v>
      </c>
      <c r="J22" s="74">
        <f t="shared" si="0"/>
        <v>0</v>
      </c>
      <c r="K22" s="74">
        <f t="shared" si="0"/>
        <v>1</v>
      </c>
      <c r="L22" s="74">
        <f t="shared" si="0"/>
        <v>5369</v>
      </c>
      <c r="M22" s="74">
        <f t="shared" si="0"/>
        <v>355</v>
      </c>
      <c r="N22" s="30"/>
      <c r="O22" s="30">
        <f t="shared" si="0"/>
        <v>8756</v>
      </c>
      <c r="P22" s="30">
        <f t="shared" si="0"/>
        <v>552</v>
      </c>
      <c r="Q22" s="30">
        <f t="shared" si="0"/>
        <v>1358</v>
      </c>
      <c r="R22" s="30">
        <f t="shared" si="0"/>
        <v>1175</v>
      </c>
      <c r="S22" s="30">
        <f t="shared" si="0"/>
        <v>1201</v>
      </c>
      <c r="T22" s="30">
        <f t="shared" si="0"/>
        <v>51</v>
      </c>
      <c r="U22" s="30">
        <f t="shared" si="0"/>
        <v>180</v>
      </c>
      <c r="V22" s="30">
        <f t="shared" si="0"/>
        <v>9</v>
      </c>
      <c r="W22" s="30">
        <f t="shared" si="0"/>
        <v>41990</v>
      </c>
      <c r="X22" s="30">
        <f t="shared" si="0"/>
        <v>673</v>
      </c>
      <c r="Y22" s="30">
        <f t="shared" si="0"/>
        <v>89549</v>
      </c>
      <c r="Z22" s="30">
        <f t="shared" si="0"/>
        <v>1007</v>
      </c>
      <c r="AA22" s="30">
        <f t="shared" si="0"/>
        <v>158708</v>
      </c>
      <c r="AB22" s="30">
        <f t="shared" si="0"/>
        <v>2045</v>
      </c>
    </row>
    <row r="23" spans="1:28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</row>
    <row r="24" spans="1:28" x14ac:dyDescent="0.55000000000000004">
      <c r="A24" s="57" t="s">
        <v>49</v>
      </c>
      <c r="B24" s="31"/>
      <c r="M24" s="33"/>
      <c r="N24" s="57" t="s">
        <v>49</v>
      </c>
      <c r="P24" s="1"/>
    </row>
    <row r="25" spans="1:28" x14ac:dyDescent="0.2">
      <c r="M25" s="33"/>
    </row>
  </sheetData>
  <mergeCells count="22">
    <mergeCell ref="A1:M1"/>
    <mergeCell ref="A2:M2"/>
    <mergeCell ref="N1:AB1"/>
    <mergeCell ref="N2:AB2"/>
    <mergeCell ref="B3:F3"/>
    <mergeCell ref="Y4:Z4"/>
    <mergeCell ref="AA4:AB4"/>
    <mergeCell ref="C4:D4"/>
    <mergeCell ref="E4:F4"/>
    <mergeCell ref="H4:I4"/>
    <mergeCell ref="O3:AB3"/>
    <mergeCell ref="O4:P4"/>
    <mergeCell ref="Q4:S4"/>
    <mergeCell ref="T4:V4"/>
    <mergeCell ref="W4:X4"/>
    <mergeCell ref="J4:K4"/>
    <mergeCell ref="A3:A5"/>
    <mergeCell ref="L3:M4"/>
    <mergeCell ref="B4:B5"/>
    <mergeCell ref="G4:G5"/>
    <mergeCell ref="G3:K3"/>
    <mergeCell ref="N3:N5"/>
  </mergeCells>
  <phoneticPr fontId="0" type="noConversion"/>
  <pageMargins left="0.34" right="0.2" top="0.56999999999999995" bottom="0.22" header="0.48" footer="0.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O24"/>
  <sheetViews>
    <sheetView showZeros="0" workbookViewId="0">
      <pane xSplit="1" ySplit="2" topLeftCell="B3" activePane="bottomRight" state="frozen"/>
      <selection activeCell="N24" sqref="N24:P25"/>
      <selection pane="topRight" activeCell="N24" sqref="N24:P25"/>
      <selection pane="bottomLeft" activeCell="N24" sqref="N24:P25"/>
      <selection pane="bottomRight" activeCell="A23" sqref="A23:IV23"/>
    </sheetView>
  </sheetViews>
  <sheetFormatPr defaultRowHeight="24" x14ac:dyDescent="0.2"/>
  <cols>
    <col min="1" max="1" width="12.5703125" style="34" customWidth="1"/>
    <col min="2" max="2" width="8.85546875" style="32" customWidth="1"/>
    <col min="3" max="4" width="10.7109375" style="32" customWidth="1"/>
    <col min="5" max="6" width="8.85546875" style="32" customWidth="1"/>
    <col min="7" max="7" width="10.7109375" style="32" customWidth="1"/>
    <col min="8" max="8" width="10.42578125" style="32" customWidth="1"/>
    <col min="9" max="11" width="8.85546875" style="32" customWidth="1"/>
    <col min="12" max="12" width="8.85546875" style="34" customWidth="1"/>
    <col min="13" max="15" width="8.85546875" style="32" customWidth="1"/>
    <col min="16" max="16384" width="9.140625" style="25"/>
  </cols>
  <sheetData>
    <row r="1" spans="1:15" s="3" customFormat="1" x14ac:dyDescent="0.2">
      <c r="A1" s="111" t="s">
        <v>129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 s="3" customFormat="1" x14ac:dyDescent="0.2">
      <c r="A2" s="124" t="s">
        <v>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s="18" customFormat="1" x14ac:dyDescent="0.2">
      <c r="A3" s="113" t="s">
        <v>25</v>
      </c>
      <c r="B3" s="98" t="s">
        <v>85</v>
      </c>
      <c r="C3" s="99"/>
      <c r="D3" s="99"/>
      <c r="E3" s="99"/>
      <c r="F3" s="98" t="s">
        <v>86</v>
      </c>
      <c r="G3" s="99"/>
      <c r="H3" s="99"/>
      <c r="I3" s="99"/>
      <c r="J3" s="118" t="s">
        <v>4</v>
      </c>
      <c r="K3" s="119"/>
      <c r="L3" s="125" t="s">
        <v>21</v>
      </c>
      <c r="M3" s="126"/>
      <c r="N3" s="118" t="s">
        <v>4</v>
      </c>
      <c r="O3" s="119"/>
    </row>
    <row r="4" spans="1:15" s="18" customFormat="1" x14ac:dyDescent="0.2">
      <c r="A4" s="114"/>
      <c r="B4" s="116" t="s">
        <v>69</v>
      </c>
      <c r="C4" s="98" t="s">
        <v>3</v>
      </c>
      <c r="D4" s="99"/>
      <c r="E4" s="116" t="s">
        <v>61</v>
      </c>
      <c r="F4" s="116" t="s">
        <v>69</v>
      </c>
      <c r="G4" s="98" t="s">
        <v>3</v>
      </c>
      <c r="H4" s="99"/>
      <c r="I4" s="116" t="s">
        <v>61</v>
      </c>
      <c r="J4" s="120"/>
      <c r="K4" s="121"/>
      <c r="L4" s="116" t="s">
        <v>69</v>
      </c>
      <c r="M4" s="116" t="s">
        <v>90</v>
      </c>
      <c r="N4" s="120"/>
      <c r="O4" s="121"/>
    </row>
    <row r="5" spans="1:15" ht="72" x14ac:dyDescent="0.2">
      <c r="A5" s="115"/>
      <c r="B5" s="117"/>
      <c r="C5" s="70" t="s">
        <v>87</v>
      </c>
      <c r="D5" s="70" t="s">
        <v>88</v>
      </c>
      <c r="E5" s="117"/>
      <c r="F5" s="117"/>
      <c r="G5" s="70" t="s">
        <v>87</v>
      </c>
      <c r="H5" s="70" t="s">
        <v>88</v>
      </c>
      <c r="I5" s="117"/>
      <c r="J5" s="70" t="s">
        <v>64</v>
      </c>
      <c r="K5" s="70" t="s">
        <v>61</v>
      </c>
      <c r="L5" s="117"/>
      <c r="M5" s="117"/>
      <c r="N5" s="77" t="s">
        <v>64</v>
      </c>
      <c r="O5" s="77" t="s">
        <v>61</v>
      </c>
    </row>
    <row r="6" spans="1:15" x14ac:dyDescent="0.2">
      <c r="A6" s="24" t="s">
        <v>28</v>
      </c>
      <c r="B6" s="59">
        <v>680</v>
      </c>
      <c r="C6" s="59">
        <v>1242</v>
      </c>
      <c r="D6" s="59">
        <v>0</v>
      </c>
      <c r="E6" s="59">
        <v>193</v>
      </c>
      <c r="F6" s="59">
        <v>11</v>
      </c>
      <c r="G6" s="59">
        <v>16</v>
      </c>
      <c r="H6" s="59">
        <v>0</v>
      </c>
      <c r="I6" s="59">
        <v>7</v>
      </c>
      <c r="J6" s="59">
        <v>1949</v>
      </c>
      <c r="K6" s="59">
        <v>197</v>
      </c>
      <c r="L6" s="59">
        <v>12</v>
      </c>
      <c r="M6" s="59">
        <v>10</v>
      </c>
      <c r="N6" s="59">
        <v>22</v>
      </c>
      <c r="O6" s="59">
        <v>3</v>
      </c>
    </row>
    <row r="7" spans="1:15" x14ac:dyDescent="0.2">
      <c r="A7" s="26" t="s">
        <v>29</v>
      </c>
      <c r="B7" s="60">
        <v>449</v>
      </c>
      <c r="C7" s="60">
        <v>731</v>
      </c>
      <c r="D7" s="60">
        <v>261</v>
      </c>
      <c r="E7" s="60">
        <v>44</v>
      </c>
      <c r="F7" s="60">
        <v>8</v>
      </c>
      <c r="G7" s="60">
        <v>5</v>
      </c>
      <c r="H7" s="60">
        <v>6</v>
      </c>
      <c r="I7" s="60">
        <v>2</v>
      </c>
      <c r="J7" s="60">
        <v>1460</v>
      </c>
      <c r="K7" s="60">
        <v>46</v>
      </c>
      <c r="L7" s="60">
        <v>0</v>
      </c>
      <c r="M7" s="60">
        <v>0</v>
      </c>
      <c r="N7" s="60">
        <v>0</v>
      </c>
      <c r="O7" s="60">
        <v>0</v>
      </c>
    </row>
    <row r="8" spans="1:15" x14ac:dyDescent="0.2">
      <c r="A8" s="26" t="s">
        <v>30</v>
      </c>
      <c r="B8" s="60">
        <v>3289</v>
      </c>
      <c r="C8" s="60">
        <v>4624</v>
      </c>
      <c r="D8" s="60">
        <v>57</v>
      </c>
      <c r="E8" s="60">
        <v>908</v>
      </c>
      <c r="F8" s="60">
        <v>26</v>
      </c>
      <c r="G8" s="60">
        <v>19</v>
      </c>
      <c r="H8" s="60">
        <v>0</v>
      </c>
      <c r="I8" s="60">
        <v>4</v>
      </c>
      <c r="J8" s="60">
        <v>8015</v>
      </c>
      <c r="K8" s="60">
        <v>909</v>
      </c>
      <c r="L8" s="60">
        <v>24</v>
      </c>
      <c r="M8" s="60">
        <v>82</v>
      </c>
      <c r="N8" s="60">
        <v>106</v>
      </c>
      <c r="O8" s="60">
        <v>9</v>
      </c>
    </row>
    <row r="9" spans="1:15" x14ac:dyDescent="0.2">
      <c r="A9" s="26" t="s">
        <v>31</v>
      </c>
      <c r="B9" s="60">
        <v>1035</v>
      </c>
      <c r="C9" s="60">
        <v>2070</v>
      </c>
      <c r="D9" s="60">
        <v>153</v>
      </c>
      <c r="E9" s="60">
        <v>478</v>
      </c>
      <c r="F9" s="60">
        <v>2</v>
      </c>
      <c r="G9" s="60">
        <v>1</v>
      </c>
      <c r="H9" s="60">
        <v>3</v>
      </c>
      <c r="I9" s="60">
        <v>2</v>
      </c>
      <c r="J9" s="60">
        <v>3264</v>
      </c>
      <c r="K9" s="60">
        <v>480</v>
      </c>
      <c r="L9" s="60">
        <v>23</v>
      </c>
      <c r="M9" s="60">
        <v>48</v>
      </c>
      <c r="N9" s="60">
        <v>71</v>
      </c>
      <c r="O9" s="60">
        <v>9</v>
      </c>
    </row>
    <row r="10" spans="1:15" x14ac:dyDescent="0.2">
      <c r="A10" s="26" t="s">
        <v>32</v>
      </c>
      <c r="B10" s="60">
        <v>2935</v>
      </c>
      <c r="C10" s="60">
        <v>3358</v>
      </c>
      <c r="D10" s="60">
        <v>3672</v>
      </c>
      <c r="E10" s="60">
        <v>1304</v>
      </c>
      <c r="F10" s="60">
        <v>23</v>
      </c>
      <c r="G10" s="60">
        <v>31</v>
      </c>
      <c r="H10" s="60">
        <v>0</v>
      </c>
      <c r="I10" s="60">
        <v>9</v>
      </c>
      <c r="J10" s="60">
        <v>10019</v>
      </c>
      <c r="K10" s="60">
        <v>1306</v>
      </c>
      <c r="L10" s="60">
        <v>272</v>
      </c>
      <c r="M10" s="60">
        <v>405</v>
      </c>
      <c r="N10" s="60">
        <v>677</v>
      </c>
      <c r="O10" s="60">
        <v>104</v>
      </c>
    </row>
    <row r="11" spans="1:15" x14ac:dyDescent="0.2">
      <c r="A11" s="26" t="s">
        <v>33</v>
      </c>
      <c r="B11" s="60">
        <v>1192</v>
      </c>
      <c r="C11" s="60">
        <v>2889</v>
      </c>
      <c r="D11" s="60">
        <v>1173</v>
      </c>
      <c r="E11" s="60">
        <v>611</v>
      </c>
      <c r="F11" s="60">
        <v>6</v>
      </c>
      <c r="G11" s="60">
        <v>8</v>
      </c>
      <c r="H11" s="60">
        <v>2</v>
      </c>
      <c r="I11" s="60">
        <v>7</v>
      </c>
      <c r="J11" s="60">
        <v>5270</v>
      </c>
      <c r="K11" s="60">
        <v>613</v>
      </c>
      <c r="L11" s="60">
        <v>40</v>
      </c>
      <c r="M11" s="60">
        <v>92</v>
      </c>
      <c r="N11" s="60">
        <v>132</v>
      </c>
      <c r="O11" s="60">
        <v>19</v>
      </c>
    </row>
    <row r="12" spans="1:15" x14ac:dyDescent="0.2">
      <c r="A12" s="26" t="s">
        <v>34</v>
      </c>
      <c r="B12" s="60">
        <v>1965</v>
      </c>
      <c r="C12" s="60">
        <v>5378</v>
      </c>
      <c r="D12" s="60">
        <v>225</v>
      </c>
      <c r="E12" s="60">
        <v>206</v>
      </c>
      <c r="F12" s="60">
        <v>0</v>
      </c>
      <c r="G12" s="60">
        <v>0</v>
      </c>
      <c r="H12" s="60">
        <v>0</v>
      </c>
      <c r="I12" s="60">
        <v>0</v>
      </c>
      <c r="J12" s="60">
        <v>7568</v>
      </c>
      <c r="K12" s="60">
        <v>206</v>
      </c>
      <c r="L12" s="60">
        <v>13</v>
      </c>
      <c r="M12" s="60">
        <v>34</v>
      </c>
      <c r="N12" s="60">
        <v>47</v>
      </c>
      <c r="O12" s="60">
        <v>7</v>
      </c>
    </row>
    <row r="13" spans="1:15" x14ac:dyDescent="0.2">
      <c r="A13" s="26" t="s">
        <v>35</v>
      </c>
      <c r="B13" s="60">
        <v>104</v>
      </c>
      <c r="C13" s="60">
        <v>185</v>
      </c>
      <c r="D13" s="60">
        <v>9</v>
      </c>
      <c r="E13" s="60">
        <v>6</v>
      </c>
      <c r="F13" s="60">
        <v>0</v>
      </c>
      <c r="G13" s="60">
        <v>0</v>
      </c>
      <c r="H13" s="60">
        <v>0</v>
      </c>
      <c r="I13" s="60">
        <v>0</v>
      </c>
      <c r="J13" s="60">
        <v>298</v>
      </c>
      <c r="K13" s="60">
        <v>6</v>
      </c>
      <c r="L13" s="26"/>
      <c r="M13" s="60"/>
      <c r="N13" s="60"/>
      <c r="O13" s="60"/>
    </row>
    <row r="14" spans="1:15" x14ac:dyDescent="0.2">
      <c r="A14" s="26" t="s">
        <v>36</v>
      </c>
      <c r="B14" s="60">
        <v>567</v>
      </c>
      <c r="C14" s="60">
        <v>777</v>
      </c>
      <c r="D14" s="60">
        <v>574</v>
      </c>
      <c r="E14" s="60">
        <v>155</v>
      </c>
      <c r="F14" s="60">
        <v>0</v>
      </c>
      <c r="G14" s="60">
        <v>2</v>
      </c>
      <c r="H14" s="60">
        <v>4</v>
      </c>
      <c r="I14" s="60">
        <v>3</v>
      </c>
      <c r="J14" s="60">
        <v>1924</v>
      </c>
      <c r="K14" s="60">
        <v>156</v>
      </c>
      <c r="L14" s="26"/>
      <c r="M14" s="60"/>
      <c r="N14" s="60"/>
      <c r="O14" s="60"/>
    </row>
    <row r="15" spans="1:15" x14ac:dyDescent="0.2">
      <c r="A15" s="26" t="s">
        <v>37</v>
      </c>
      <c r="B15" s="60">
        <v>1277</v>
      </c>
      <c r="C15" s="60">
        <v>1560</v>
      </c>
      <c r="D15" s="60">
        <v>245</v>
      </c>
      <c r="E15" s="60">
        <v>166</v>
      </c>
      <c r="F15" s="60">
        <v>73</v>
      </c>
      <c r="G15" s="60">
        <v>307</v>
      </c>
      <c r="H15" s="60">
        <v>0</v>
      </c>
      <c r="I15" s="60">
        <v>12</v>
      </c>
      <c r="J15" s="60">
        <v>3462</v>
      </c>
      <c r="K15" s="60">
        <v>170</v>
      </c>
      <c r="L15" s="60">
        <v>31</v>
      </c>
      <c r="M15" s="60">
        <v>63</v>
      </c>
      <c r="N15" s="60">
        <v>94</v>
      </c>
      <c r="O15" s="60">
        <v>10</v>
      </c>
    </row>
    <row r="16" spans="1:15" x14ac:dyDescent="0.2">
      <c r="A16" s="26" t="s">
        <v>38</v>
      </c>
      <c r="B16" s="60">
        <v>1312</v>
      </c>
      <c r="C16" s="60">
        <v>878</v>
      </c>
      <c r="D16" s="60">
        <v>487</v>
      </c>
      <c r="E16" s="60">
        <v>245</v>
      </c>
      <c r="F16" s="60">
        <v>2</v>
      </c>
      <c r="G16" s="60">
        <v>4</v>
      </c>
      <c r="H16" s="60">
        <v>1</v>
      </c>
      <c r="I16" s="60">
        <v>2</v>
      </c>
      <c r="J16" s="60">
        <v>2684</v>
      </c>
      <c r="K16" s="60">
        <v>245</v>
      </c>
      <c r="L16" s="60">
        <v>95</v>
      </c>
      <c r="M16" s="60">
        <v>85</v>
      </c>
      <c r="N16" s="60">
        <v>180</v>
      </c>
      <c r="O16" s="60">
        <v>16</v>
      </c>
    </row>
    <row r="17" spans="1:15" x14ac:dyDescent="0.2">
      <c r="A17" s="26" t="s">
        <v>39</v>
      </c>
      <c r="B17" s="60">
        <v>16</v>
      </c>
      <c r="C17" s="60">
        <v>39</v>
      </c>
      <c r="D17" s="60">
        <v>12</v>
      </c>
      <c r="E17" s="60">
        <v>7</v>
      </c>
      <c r="F17" s="60">
        <v>0</v>
      </c>
      <c r="G17" s="60">
        <v>0</v>
      </c>
      <c r="H17" s="60">
        <v>0</v>
      </c>
      <c r="I17" s="60">
        <v>0</v>
      </c>
      <c r="J17" s="60">
        <v>67</v>
      </c>
      <c r="K17" s="60">
        <v>7</v>
      </c>
      <c r="L17" s="60">
        <v>4</v>
      </c>
      <c r="M17" s="60">
        <v>0</v>
      </c>
      <c r="N17" s="60">
        <v>4</v>
      </c>
      <c r="O17" s="60">
        <v>1</v>
      </c>
    </row>
    <row r="18" spans="1:15" x14ac:dyDescent="0.2">
      <c r="A18" s="26" t="s">
        <v>40</v>
      </c>
      <c r="B18" s="60">
        <v>402</v>
      </c>
      <c r="C18" s="60">
        <v>754</v>
      </c>
      <c r="D18" s="60">
        <v>8</v>
      </c>
      <c r="E18" s="60">
        <v>231</v>
      </c>
      <c r="F18" s="60">
        <v>2</v>
      </c>
      <c r="G18" s="60">
        <v>6</v>
      </c>
      <c r="H18" s="60">
        <v>0</v>
      </c>
      <c r="I18" s="60">
        <v>3</v>
      </c>
      <c r="J18" s="60">
        <v>1172</v>
      </c>
      <c r="K18" s="60">
        <v>233</v>
      </c>
      <c r="L18" s="60">
        <v>1</v>
      </c>
      <c r="M18" s="60">
        <v>3</v>
      </c>
      <c r="N18" s="60">
        <v>4</v>
      </c>
      <c r="O18" s="60">
        <v>1</v>
      </c>
    </row>
    <row r="19" spans="1:15" x14ac:dyDescent="0.2">
      <c r="A19" s="26" t="s">
        <v>41</v>
      </c>
      <c r="B19" s="60">
        <v>121</v>
      </c>
      <c r="C19" s="60">
        <v>251</v>
      </c>
      <c r="D19" s="60">
        <v>6</v>
      </c>
      <c r="E19" s="60">
        <v>42</v>
      </c>
      <c r="F19" s="60">
        <v>2</v>
      </c>
      <c r="G19" s="60">
        <v>13</v>
      </c>
      <c r="H19" s="60">
        <v>0</v>
      </c>
      <c r="I19" s="60">
        <v>2</v>
      </c>
      <c r="J19" s="60">
        <v>393</v>
      </c>
      <c r="K19" s="60">
        <v>43</v>
      </c>
      <c r="L19" s="26"/>
      <c r="M19" s="60"/>
      <c r="N19" s="60"/>
      <c r="O19" s="60"/>
    </row>
    <row r="20" spans="1:15" x14ac:dyDescent="0.2">
      <c r="A20" s="27" t="s">
        <v>42</v>
      </c>
      <c r="B20" s="60">
        <v>1217</v>
      </c>
      <c r="C20" s="60">
        <v>1964</v>
      </c>
      <c r="D20" s="60">
        <v>43</v>
      </c>
      <c r="E20" s="60">
        <v>278</v>
      </c>
      <c r="F20" s="60">
        <v>0</v>
      </c>
      <c r="G20" s="60">
        <v>1</v>
      </c>
      <c r="H20" s="60">
        <v>0</v>
      </c>
      <c r="I20" s="60">
        <v>1</v>
      </c>
      <c r="J20" s="60">
        <v>3225</v>
      </c>
      <c r="K20" s="60">
        <v>278</v>
      </c>
      <c r="L20" s="60">
        <v>51</v>
      </c>
      <c r="M20" s="60">
        <v>149</v>
      </c>
      <c r="N20" s="60">
        <v>200</v>
      </c>
      <c r="O20" s="60">
        <v>17</v>
      </c>
    </row>
    <row r="21" spans="1:15" x14ac:dyDescent="0.2">
      <c r="A21" s="28" t="s">
        <v>43</v>
      </c>
      <c r="B21" s="61">
        <v>33</v>
      </c>
      <c r="C21" s="61">
        <v>113</v>
      </c>
      <c r="D21" s="61">
        <v>5</v>
      </c>
      <c r="E21" s="61">
        <v>14</v>
      </c>
      <c r="F21" s="61">
        <v>0</v>
      </c>
      <c r="G21" s="61">
        <v>0</v>
      </c>
      <c r="H21" s="61">
        <v>0</v>
      </c>
      <c r="I21" s="61">
        <v>0</v>
      </c>
      <c r="J21" s="61">
        <v>151</v>
      </c>
      <c r="K21" s="61">
        <v>14</v>
      </c>
      <c r="L21" s="61">
        <v>0</v>
      </c>
      <c r="M21" s="61">
        <v>2</v>
      </c>
      <c r="N21" s="61">
        <v>2</v>
      </c>
      <c r="O21" s="61">
        <v>1</v>
      </c>
    </row>
    <row r="22" spans="1:15" x14ac:dyDescent="0.2">
      <c r="A22" s="29" t="s">
        <v>4</v>
      </c>
      <c r="B22" s="30">
        <f>SUM(B5:B21)</f>
        <v>16594</v>
      </c>
      <c r="C22" s="30">
        <f t="shared" ref="C22:O22" si="0">SUM(C5:C21)</f>
        <v>26813</v>
      </c>
      <c r="D22" s="30">
        <f t="shared" si="0"/>
        <v>6930</v>
      </c>
      <c r="E22" s="30">
        <f t="shared" si="0"/>
        <v>4888</v>
      </c>
      <c r="F22" s="30">
        <f t="shared" si="0"/>
        <v>155</v>
      </c>
      <c r="G22" s="30">
        <f t="shared" si="0"/>
        <v>413</v>
      </c>
      <c r="H22" s="30">
        <f t="shared" si="0"/>
        <v>16</v>
      </c>
      <c r="I22" s="30">
        <f t="shared" si="0"/>
        <v>54</v>
      </c>
      <c r="J22" s="30">
        <f t="shared" si="0"/>
        <v>50921</v>
      </c>
      <c r="K22" s="30">
        <f t="shared" si="0"/>
        <v>4909</v>
      </c>
      <c r="L22" s="30">
        <f t="shared" si="0"/>
        <v>566</v>
      </c>
      <c r="M22" s="30">
        <f t="shared" si="0"/>
        <v>973</v>
      </c>
      <c r="N22" s="30">
        <f t="shared" si="0"/>
        <v>1539</v>
      </c>
      <c r="O22" s="30">
        <f t="shared" si="0"/>
        <v>197</v>
      </c>
    </row>
    <row r="23" spans="1:15" x14ac:dyDescent="0.2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</row>
    <row r="24" spans="1:15" x14ac:dyDescent="0.55000000000000004">
      <c r="A24" s="1" t="s">
        <v>49</v>
      </c>
      <c r="B24" s="31"/>
      <c r="L24" s="1"/>
      <c r="M24" s="1"/>
    </row>
  </sheetData>
  <mergeCells count="16">
    <mergeCell ref="N3:O4"/>
    <mergeCell ref="B3:E3"/>
    <mergeCell ref="F3:I3"/>
    <mergeCell ref="A1:O1"/>
    <mergeCell ref="A2:O2"/>
    <mergeCell ref="M4:M5"/>
    <mergeCell ref="J3:K4"/>
    <mergeCell ref="E4:E5"/>
    <mergeCell ref="I4:I5"/>
    <mergeCell ref="B4:B5"/>
    <mergeCell ref="L4:L5"/>
    <mergeCell ref="L3:M3"/>
    <mergeCell ref="A3:A5"/>
    <mergeCell ref="C4:D4"/>
    <mergeCell ref="G4:H4"/>
    <mergeCell ref="F4:F5"/>
  </mergeCells>
  <pageMargins left="0.35" right="0.2" top="0.5" bottom="0.22" header="0.43" footer="0.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9"/>
  </sheetPr>
  <dimension ref="A1:AF23"/>
  <sheetViews>
    <sheetView showZeros="0" view="pageBreakPreview" zoomScale="120" zoomScaleNormal="100" zoomScaleSheetLayoutView="120" workbookViewId="0">
      <pane xSplit="1" ySplit="4" topLeftCell="B5" activePane="bottomRight" state="frozen"/>
      <selection activeCell="N24" sqref="N24:P25"/>
      <selection pane="topRight" activeCell="N24" sqref="N24:P25"/>
      <selection pane="bottomLeft" activeCell="N24" sqref="N24:P25"/>
      <selection pane="bottomRight" activeCell="A23" sqref="A23"/>
    </sheetView>
  </sheetViews>
  <sheetFormatPr defaultRowHeight="24" x14ac:dyDescent="0.55000000000000004"/>
  <cols>
    <col min="1" max="1" width="11.140625" style="23" customWidth="1"/>
    <col min="2" max="2" width="10.28515625" style="2" bestFit="1" customWidth="1"/>
    <col min="3" max="3" width="9.28515625" style="2" bestFit="1" customWidth="1"/>
    <col min="4" max="4" width="6.5703125" style="2" customWidth="1"/>
    <col min="5" max="5" width="6.85546875" style="2" customWidth="1"/>
    <col min="6" max="6" width="10.140625" style="2" bestFit="1" customWidth="1"/>
    <col min="7" max="7" width="6.42578125" style="2" customWidth="1"/>
    <col min="8" max="8" width="9.28515625" style="2" bestFit="1" customWidth="1"/>
    <col min="9" max="9" width="6.5703125" style="2" customWidth="1"/>
    <col min="10" max="10" width="6.140625" style="2" customWidth="1"/>
    <col min="11" max="11" width="6.5703125" style="2" customWidth="1"/>
    <col min="12" max="12" width="7.5703125" style="2" customWidth="1"/>
    <col min="13" max="13" width="5.5703125" style="2" customWidth="1"/>
    <col min="14" max="14" width="6.42578125" style="2" customWidth="1"/>
    <col min="15" max="15" width="4.7109375" style="2" customWidth="1"/>
    <col min="16" max="16" width="7.42578125" style="2" customWidth="1"/>
    <col min="17" max="17" width="7.140625" style="2" customWidth="1"/>
    <col min="18" max="18" width="10.28515625" style="2" bestFit="1" customWidth="1"/>
    <col min="19" max="19" width="9.28515625" style="2" bestFit="1" customWidth="1"/>
    <col min="20" max="20" width="14" style="23" customWidth="1"/>
    <col min="21" max="32" width="10.85546875" style="2" customWidth="1"/>
    <col min="33" max="16384" width="9.140625" style="2"/>
  </cols>
  <sheetData>
    <row r="1" spans="1:32" x14ac:dyDescent="0.55000000000000004">
      <c r="A1" s="127" t="s">
        <v>100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 t="s">
        <v>107</v>
      </c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</row>
    <row r="2" spans="1:32" x14ac:dyDescent="0.55000000000000004">
      <c r="A2" s="110" t="s">
        <v>27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 t="s">
        <v>27</v>
      </c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</row>
    <row r="3" spans="1:32" ht="43.5" customHeight="1" x14ac:dyDescent="0.55000000000000004">
      <c r="A3" s="83" t="s">
        <v>25</v>
      </c>
      <c r="B3" s="98" t="s">
        <v>91</v>
      </c>
      <c r="C3" s="99"/>
      <c r="D3" s="98" t="s">
        <v>92</v>
      </c>
      <c r="E3" s="99"/>
      <c r="F3" s="98" t="s">
        <v>93</v>
      </c>
      <c r="G3" s="99"/>
      <c r="H3" s="98" t="s">
        <v>94</v>
      </c>
      <c r="I3" s="99"/>
      <c r="J3" s="128" t="s">
        <v>95</v>
      </c>
      <c r="K3" s="129"/>
      <c r="L3" s="128" t="s">
        <v>96</v>
      </c>
      <c r="M3" s="129"/>
      <c r="N3" s="128" t="s">
        <v>97</v>
      </c>
      <c r="O3" s="129"/>
      <c r="P3" s="98" t="s">
        <v>98</v>
      </c>
      <c r="Q3" s="99"/>
      <c r="R3" s="98" t="s">
        <v>99</v>
      </c>
      <c r="S3" s="99"/>
      <c r="T3" s="83" t="s">
        <v>25</v>
      </c>
      <c r="U3" s="98" t="s">
        <v>101</v>
      </c>
      <c r="V3" s="99"/>
      <c r="W3" s="98" t="s">
        <v>102</v>
      </c>
      <c r="X3" s="99"/>
      <c r="Y3" s="98" t="s">
        <v>103</v>
      </c>
      <c r="Z3" s="99"/>
      <c r="AA3" s="98" t="s">
        <v>104</v>
      </c>
      <c r="AB3" s="99"/>
      <c r="AC3" s="98" t="s">
        <v>105</v>
      </c>
      <c r="AD3" s="99"/>
      <c r="AE3" s="98" t="s">
        <v>106</v>
      </c>
      <c r="AF3" s="99"/>
    </row>
    <row r="4" spans="1:32" ht="65.25" x14ac:dyDescent="0.55000000000000004">
      <c r="A4" s="84"/>
      <c r="B4" s="77" t="s">
        <v>64</v>
      </c>
      <c r="C4" s="77" t="s">
        <v>127</v>
      </c>
      <c r="D4" s="72" t="s">
        <v>64</v>
      </c>
      <c r="E4" s="72" t="s">
        <v>130</v>
      </c>
      <c r="F4" s="77" t="s">
        <v>64</v>
      </c>
      <c r="G4" s="88" t="s">
        <v>131</v>
      </c>
      <c r="H4" s="77" t="s">
        <v>64</v>
      </c>
      <c r="I4" s="88" t="s">
        <v>131</v>
      </c>
      <c r="J4" s="72" t="s">
        <v>64</v>
      </c>
      <c r="K4" s="88" t="s">
        <v>131</v>
      </c>
      <c r="L4" s="77" t="s">
        <v>64</v>
      </c>
      <c r="M4" s="89" t="s">
        <v>132</v>
      </c>
      <c r="N4" s="72" t="s">
        <v>64</v>
      </c>
      <c r="O4" s="90" t="s">
        <v>133</v>
      </c>
      <c r="P4" s="77" t="s">
        <v>64</v>
      </c>
      <c r="Q4" s="72" t="s">
        <v>130</v>
      </c>
      <c r="R4" s="77" t="s">
        <v>64</v>
      </c>
      <c r="S4" s="77" t="s">
        <v>127</v>
      </c>
      <c r="T4" s="84"/>
      <c r="U4" s="77" t="s">
        <v>64</v>
      </c>
      <c r="V4" s="77" t="s">
        <v>61</v>
      </c>
      <c r="W4" s="77" t="s">
        <v>64</v>
      </c>
      <c r="X4" s="77" t="s">
        <v>61</v>
      </c>
      <c r="Y4" s="77" t="s">
        <v>64</v>
      </c>
      <c r="Z4" s="77" t="s">
        <v>61</v>
      </c>
      <c r="AA4" s="77" t="s">
        <v>64</v>
      </c>
      <c r="AB4" s="77" t="s">
        <v>61</v>
      </c>
      <c r="AC4" s="77" t="s">
        <v>64</v>
      </c>
      <c r="AD4" s="77" t="s">
        <v>61</v>
      </c>
      <c r="AE4" s="77" t="s">
        <v>64</v>
      </c>
      <c r="AF4" s="77" t="s">
        <v>61</v>
      </c>
    </row>
    <row r="5" spans="1:32" s="5" customFormat="1" x14ac:dyDescent="0.55000000000000004">
      <c r="A5" s="14" t="s">
        <v>28</v>
      </c>
      <c r="B5" s="59">
        <v>64202</v>
      </c>
      <c r="C5" s="59">
        <v>2968</v>
      </c>
      <c r="D5" s="59">
        <v>0</v>
      </c>
      <c r="E5" s="59">
        <v>0</v>
      </c>
      <c r="F5" s="59">
        <v>59309</v>
      </c>
      <c r="G5" s="59">
        <v>55</v>
      </c>
      <c r="H5" s="59">
        <v>214541</v>
      </c>
      <c r="I5" s="59">
        <v>5</v>
      </c>
      <c r="J5" s="59">
        <v>0</v>
      </c>
      <c r="K5" s="59">
        <v>0</v>
      </c>
      <c r="L5" s="59">
        <v>2728</v>
      </c>
      <c r="M5" s="59">
        <v>5</v>
      </c>
      <c r="N5" s="59">
        <v>0</v>
      </c>
      <c r="O5" s="59">
        <v>0</v>
      </c>
      <c r="P5" s="59">
        <v>35</v>
      </c>
      <c r="Q5" s="59">
        <v>1</v>
      </c>
      <c r="R5" s="59">
        <v>126274</v>
      </c>
      <c r="S5" s="59">
        <v>3060</v>
      </c>
      <c r="T5" s="14" t="s">
        <v>28</v>
      </c>
      <c r="U5" s="59">
        <v>10806</v>
      </c>
      <c r="V5" s="59">
        <v>305</v>
      </c>
      <c r="W5" s="59">
        <v>7697</v>
      </c>
      <c r="X5" s="59">
        <v>55</v>
      </c>
      <c r="Y5" s="59">
        <v>7799</v>
      </c>
      <c r="Z5" s="59">
        <v>87</v>
      </c>
      <c r="AA5" s="59">
        <v>74</v>
      </c>
      <c r="AB5" s="59">
        <v>5</v>
      </c>
      <c r="AC5" s="59">
        <v>186</v>
      </c>
      <c r="AD5" s="59">
        <v>5</v>
      </c>
      <c r="AE5" s="59">
        <v>26562</v>
      </c>
      <c r="AF5" s="59">
        <v>421</v>
      </c>
    </row>
    <row r="6" spans="1:32" s="5" customFormat="1" x14ac:dyDescent="0.55000000000000004">
      <c r="A6" s="15" t="s">
        <v>29</v>
      </c>
      <c r="B6" s="60">
        <v>80493</v>
      </c>
      <c r="C6" s="60">
        <v>1800</v>
      </c>
      <c r="D6" s="60">
        <v>175</v>
      </c>
      <c r="E6" s="60">
        <v>2</v>
      </c>
      <c r="F6" s="60">
        <v>45228</v>
      </c>
      <c r="G6" s="60">
        <v>32</v>
      </c>
      <c r="H6" s="60">
        <v>8939</v>
      </c>
      <c r="I6" s="60">
        <v>5</v>
      </c>
      <c r="J6" s="60">
        <v>196</v>
      </c>
      <c r="K6" s="60">
        <v>20</v>
      </c>
      <c r="L6" s="60">
        <v>34</v>
      </c>
      <c r="M6" s="60">
        <v>5</v>
      </c>
      <c r="N6" s="60">
        <v>32</v>
      </c>
      <c r="O6" s="60">
        <v>7</v>
      </c>
      <c r="P6" s="60">
        <v>107</v>
      </c>
      <c r="Q6" s="60">
        <v>15</v>
      </c>
      <c r="R6" s="60">
        <v>126265</v>
      </c>
      <c r="S6" s="60">
        <v>1837</v>
      </c>
      <c r="T6" s="15" t="s">
        <v>29</v>
      </c>
      <c r="U6" s="60">
        <v>9611</v>
      </c>
      <c r="V6" s="60">
        <v>244</v>
      </c>
      <c r="W6" s="60">
        <v>4676</v>
      </c>
      <c r="X6" s="60">
        <v>54</v>
      </c>
      <c r="Y6" s="60">
        <v>49228</v>
      </c>
      <c r="Z6" s="60">
        <v>96</v>
      </c>
      <c r="AA6" s="60">
        <v>393</v>
      </c>
      <c r="AB6" s="60">
        <v>2</v>
      </c>
      <c r="AC6" s="60">
        <v>0</v>
      </c>
      <c r="AD6" s="60">
        <v>0</v>
      </c>
      <c r="AE6" s="60">
        <v>63908</v>
      </c>
      <c r="AF6" s="60">
        <v>373</v>
      </c>
    </row>
    <row r="7" spans="1:32" s="5" customFormat="1" x14ac:dyDescent="0.55000000000000004">
      <c r="A7" s="15" t="s">
        <v>30</v>
      </c>
      <c r="B7" s="60">
        <v>220038</v>
      </c>
      <c r="C7" s="60">
        <v>5000</v>
      </c>
      <c r="D7" s="60">
        <v>90</v>
      </c>
      <c r="E7" s="60">
        <v>4</v>
      </c>
      <c r="F7" s="60">
        <v>420982</v>
      </c>
      <c r="G7" s="60">
        <v>231</v>
      </c>
      <c r="H7" s="60">
        <v>10827</v>
      </c>
      <c r="I7" s="60">
        <v>2</v>
      </c>
      <c r="J7" s="60">
        <v>0</v>
      </c>
      <c r="K7" s="60">
        <v>0</v>
      </c>
      <c r="L7" s="60">
        <v>100</v>
      </c>
      <c r="M7" s="60">
        <v>2</v>
      </c>
      <c r="N7" s="60">
        <v>10</v>
      </c>
      <c r="O7" s="60">
        <v>1</v>
      </c>
      <c r="P7" s="60">
        <v>10</v>
      </c>
      <c r="Q7" s="60">
        <v>1</v>
      </c>
      <c r="R7" s="60">
        <v>641230</v>
      </c>
      <c r="S7" s="60">
        <v>5275</v>
      </c>
      <c r="T7" s="15" t="s">
        <v>30</v>
      </c>
      <c r="U7" s="60">
        <v>56860</v>
      </c>
      <c r="V7" s="60">
        <v>1645</v>
      </c>
      <c r="W7" s="60">
        <v>3719</v>
      </c>
      <c r="X7" s="60">
        <v>57</v>
      </c>
      <c r="Y7" s="60">
        <v>11063</v>
      </c>
      <c r="Z7" s="60">
        <v>195</v>
      </c>
      <c r="AA7" s="60">
        <v>247</v>
      </c>
      <c r="AB7" s="60">
        <v>4</v>
      </c>
      <c r="AC7" s="60">
        <v>33</v>
      </c>
      <c r="AD7" s="60">
        <v>2</v>
      </c>
      <c r="AE7" s="60">
        <v>71922</v>
      </c>
      <c r="AF7" s="60">
        <v>1788</v>
      </c>
    </row>
    <row r="8" spans="1:32" s="5" customFormat="1" x14ac:dyDescent="0.55000000000000004">
      <c r="A8" s="15" t="s">
        <v>31</v>
      </c>
      <c r="B8" s="60">
        <v>99147</v>
      </c>
      <c r="C8" s="60">
        <v>4518</v>
      </c>
      <c r="D8" s="60">
        <v>644</v>
      </c>
      <c r="E8" s="60">
        <v>8</v>
      </c>
      <c r="F8" s="60">
        <v>5963</v>
      </c>
      <c r="G8" s="60">
        <v>4</v>
      </c>
      <c r="H8" s="60">
        <v>2181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0</v>
      </c>
      <c r="R8" s="60">
        <v>105754</v>
      </c>
      <c r="S8" s="60">
        <v>4540</v>
      </c>
      <c r="T8" s="15" t="s">
        <v>31</v>
      </c>
      <c r="U8" s="60">
        <v>13890</v>
      </c>
      <c r="V8" s="60">
        <v>853</v>
      </c>
      <c r="W8" s="60">
        <v>1400</v>
      </c>
      <c r="X8" s="60">
        <v>63</v>
      </c>
      <c r="Y8" s="60">
        <v>367</v>
      </c>
      <c r="Z8" s="60">
        <v>19</v>
      </c>
      <c r="AA8" s="60">
        <v>0</v>
      </c>
      <c r="AB8" s="60">
        <v>0</v>
      </c>
      <c r="AC8" s="60">
        <v>0</v>
      </c>
      <c r="AD8" s="60">
        <v>0</v>
      </c>
      <c r="AE8" s="60">
        <v>15657</v>
      </c>
      <c r="AF8" s="60">
        <v>929</v>
      </c>
    </row>
    <row r="9" spans="1:32" s="5" customFormat="1" x14ac:dyDescent="0.55000000000000004">
      <c r="A9" s="15" t="s">
        <v>32</v>
      </c>
      <c r="B9" s="60">
        <v>201793</v>
      </c>
      <c r="C9" s="60">
        <v>4317</v>
      </c>
      <c r="D9" s="60">
        <v>1064</v>
      </c>
      <c r="E9" s="60">
        <v>47</v>
      </c>
      <c r="F9" s="60">
        <v>239383</v>
      </c>
      <c r="G9" s="60">
        <v>61</v>
      </c>
      <c r="H9" s="60">
        <v>18464</v>
      </c>
      <c r="I9" s="60">
        <v>3</v>
      </c>
      <c r="J9" s="60">
        <v>0</v>
      </c>
      <c r="K9" s="60">
        <v>0</v>
      </c>
      <c r="L9" s="60">
        <v>19</v>
      </c>
      <c r="M9" s="60">
        <v>3</v>
      </c>
      <c r="N9" s="60">
        <v>0</v>
      </c>
      <c r="O9" s="60">
        <v>0</v>
      </c>
      <c r="P9" s="60">
        <v>0</v>
      </c>
      <c r="Q9" s="60">
        <v>0</v>
      </c>
      <c r="R9" s="60">
        <v>442259</v>
      </c>
      <c r="S9" s="60">
        <v>4347</v>
      </c>
      <c r="T9" s="15" t="s">
        <v>32</v>
      </c>
      <c r="U9" s="60">
        <v>58628</v>
      </c>
      <c r="V9" s="60">
        <v>2015</v>
      </c>
      <c r="W9" s="60">
        <v>1920</v>
      </c>
      <c r="X9" s="60">
        <v>72</v>
      </c>
      <c r="Y9" s="60">
        <v>2891</v>
      </c>
      <c r="Z9" s="60">
        <v>90</v>
      </c>
      <c r="AA9" s="60">
        <v>0</v>
      </c>
      <c r="AB9" s="60">
        <v>0</v>
      </c>
      <c r="AC9" s="60">
        <v>0</v>
      </c>
      <c r="AD9" s="60">
        <v>0</v>
      </c>
      <c r="AE9" s="60">
        <v>63439</v>
      </c>
      <c r="AF9" s="60">
        <v>2056</v>
      </c>
    </row>
    <row r="10" spans="1:32" s="5" customFormat="1" x14ac:dyDescent="0.55000000000000004">
      <c r="A10" s="15" t="s">
        <v>33</v>
      </c>
      <c r="B10" s="60">
        <v>104417</v>
      </c>
      <c r="C10" s="60">
        <v>2327</v>
      </c>
      <c r="D10" s="60">
        <v>30</v>
      </c>
      <c r="E10" s="60">
        <v>1</v>
      </c>
      <c r="F10" s="60">
        <v>16324</v>
      </c>
      <c r="G10" s="60">
        <v>85</v>
      </c>
      <c r="H10" s="60">
        <v>13778</v>
      </c>
      <c r="I10" s="60">
        <v>8</v>
      </c>
      <c r="J10" s="60">
        <v>0</v>
      </c>
      <c r="K10" s="60">
        <v>0</v>
      </c>
      <c r="L10" s="60">
        <v>0</v>
      </c>
      <c r="M10" s="60">
        <v>8</v>
      </c>
      <c r="N10" s="60">
        <v>0</v>
      </c>
      <c r="O10" s="60">
        <v>0</v>
      </c>
      <c r="P10" s="60">
        <v>0</v>
      </c>
      <c r="Q10" s="60">
        <v>8</v>
      </c>
      <c r="R10" s="60">
        <v>120771</v>
      </c>
      <c r="S10" s="60">
        <v>2623</v>
      </c>
      <c r="T10" s="15" t="s">
        <v>33</v>
      </c>
      <c r="U10" s="60">
        <v>15183</v>
      </c>
      <c r="V10" s="60">
        <v>423</v>
      </c>
      <c r="W10" s="60">
        <v>6367</v>
      </c>
      <c r="X10" s="60">
        <v>154</v>
      </c>
      <c r="Y10" s="60">
        <v>9753</v>
      </c>
      <c r="Z10" s="60">
        <v>211</v>
      </c>
      <c r="AA10" s="60">
        <v>28</v>
      </c>
      <c r="AB10" s="60">
        <v>3</v>
      </c>
      <c r="AC10" s="60">
        <v>0</v>
      </c>
      <c r="AD10" s="60">
        <v>2</v>
      </c>
      <c r="AE10" s="60">
        <v>31331</v>
      </c>
      <c r="AF10" s="60">
        <v>743</v>
      </c>
    </row>
    <row r="11" spans="1:32" s="5" customFormat="1" x14ac:dyDescent="0.55000000000000004">
      <c r="A11" s="15" t="s">
        <v>34</v>
      </c>
      <c r="B11" s="60">
        <v>108443</v>
      </c>
      <c r="C11" s="60">
        <v>4585</v>
      </c>
      <c r="D11" s="60">
        <v>0</v>
      </c>
      <c r="E11" s="60">
        <v>0</v>
      </c>
      <c r="F11" s="60">
        <v>96386</v>
      </c>
      <c r="G11" s="60">
        <v>17</v>
      </c>
      <c r="H11" s="60">
        <v>18403</v>
      </c>
      <c r="I11" s="60">
        <v>17</v>
      </c>
      <c r="J11" s="60">
        <v>0</v>
      </c>
      <c r="K11" s="60">
        <v>0</v>
      </c>
      <c r="L11" s="60">
        <v>599</v>
      </c>
      <c r="M11" s="60">
        <v>17</v>
      </c>
      <c r="N11" s="60">
        <v>0</v>
      </c>
      <c r="O11" s="60">
        <v>0</v>
      </c>
      <c r="P11" s="60">
        <v>0</v>
      </c>
      <c r="Q11" s="60">
        <v>0</v>
      </c>
      <c r="R11" s="60">
        <v>205428</v>
      </c>
      <c r="S11" s="60">
        <v>4591</v>
      </c>
      <c r="T11" s="15" t="s">
        <v>34</v>
      </c>
      <c r="U11" s="60">
        <v>30041</v>
      </c>
      <c r="V11" s="60">
        <v>921</v>
      </c>
      <c r="W11" s="60">
        <v>149</v>
      </c>
      <c r="X11" s="60">
        <v>6</v>
      </c>
      <c r="Y11" s="60">
        <v>211492</v>
      </c>
      <c r="Z11" s="60">
        <v>585</v>
      </c>
      <c r="AA11" s="60">
        <v>416</v>
      </c>
      <c r="AB11" s="60">
        <v>13</v>
      </c>
      <c r="AC11" s="60">
        <v>1010</v>
      </c>
      <c r="AD11" s="60">
        <v>2</v>
      </c>
      <c r="AE11" s="60">
        <v>243108</v>
      </c>
      <c r="AF11" s="60">
        <v>1201</v>
      </c>
    </row>
    <row r="12" spans="1:32" s="5" customFormat="1" x14ac:dyDescent="0.55000000000000004">
      <c r="A12" s="15" t="s">
        <v>35</v>
      </c>
      <c r="B12" s="60">
        <v>61155</v>
      </c>
      <c r="C12" s="60">
        <v>2062</v>
      </c>
      <c r="D12" s="60">
        <v>0</v>
      </c>
      <c r="E12" s="60">
        <v>0</v>
      </c>
      <c r="F12" s="60">
        <v>125634</v>
      </c>
      <c r="G12" s="60">
        <v>32</v>
      </c>
      <c r="H12" s="60">
        <v>54285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0</v>
      </c>
      <c r="Q12" s="60">
        <v>0</v>
      </c>
      <c r="R12" s="60">
        <v>186789</v>
      </c>
      <c r="S12" s="60">
        <v>2115</v>
      </c>
      <c r="T12" s="15" t="s">
        <v>35</v>
      </c>
      <c r="U12" s="60">
        <v>7002</v>
      </c>
      <c r="V12" s="60">
        <v>225</v>
      </c>
      <c r="W12" s="60">
        <v>440</v>
      </c>
      <c r="X12" s="60">
        <v>9</v>
      </c>
      <c r="Y12" s="60">
        <v>33220</v>
      </c>
      <c r="Z12" s="60">
        <v>185</v>
      </c>
      <c r="AA12" s="60">
        <v>0</v>
      </c>
      <c r="AB12" s="60">
        <v>0</v>
      </c>
      <c r="AC12" s="60">
        <v>0</v>
      </c>
      <c r="AD12" s="60">
        <v>0</v>
      </c>
      <c r="AE12" s="60">
        <v>40662</v>
      </c>
      <c r="AF12" s="60">
        <v>376</v>
      </c>
    </row>
    <row r="13" spans="1:32" s="5" customFormat="1" x14ac:dyDescent="0.55000000000000004">
      <c r="A13" s="15" t="s">
        <v>36</v>
      </c>
      <c r="B13" s="60">
        <v>131921</v>
      </c>
      <c r="C13" s="60">
        <v>3093</v>
      </c>
      <c r="D13" s="60">
        <v>0</v>
      </c>
      <c r="E13" s="60">
        <v>0</v>
      </c>
      <c r="F13" s="60">
        <v>245436</v>
      </c>
      <c r="G13" s="60">
        <v>25</v>
      </c>
      <c r="H13" s="60">
        <v>283410</v>
      </c>
      <c r="I13" s="60">
        <v>4</v>
      </c>
      <c r="J13" s="60">
        <v>0</v>
      </c>
      <c r="K13" s="60">
        <v>0</v>
      </c>
      <c r="L13" s="60">
        <v>5824</v>
      </c>
      <c r="M13" s="60">
        <v>4</v>
      </c>
      <c r="N13" s="60">
        <v>0</v>
      </c>
      <c r="O13" s="60">
        <v>0</v>
      </c>
      <c r="P13" s="60">
        <v>73</v>
      </c>
      <c r="Q13" s="60">
        <v>4</v>
      </c>
      <c r="R13" s="60">
        <v>383254</v>
      </c>
      <c r="S13" s="60">
        <v>3149</v>
      </c>
      <c r="T13" s="15" t="s">
        <v>36</v>
      </c>
      <c r="U13" s="60">
        <v>17578</v>
      </c>
      <c r="V13" s="60">
        <v>401</v>
      </c>
      <c r="W13" s="60">
        <v>1170</v>
      </c>
      <c r="X13" s="60">
        <v>41</v>
      </c>
      <c r="Y13" s="60">
        <v>11243</v>
      </c>
      <c r="Z13" s="60">
        <v>193</v>
      </c>
      <c r="AA13" s="60">
        <v>0</v>
      </c>
      <c r="AB13" s="60">
        <v>0</v>
      </c>
      <c r="AC13" s="60">
        <v>0</v>
      </c>
      <c r="AD13" s="60">
        <v>0</v>
      </c>
      <c r="AE13" s="60">
        <v>29991</v>
      </c>
      <c r="AF13" s="60">
        <v>568</v>
      </c>
    </row>
    <row r="14" spans="1:32" s="5" customFormat="1" x14ac:dyDescent="0.55000000000000004">
      <c r="A14" s="15" t="s">
        <v>37</v>
      </c>
      <c r="B14" s="60">
        <v>87189</v>
      </c>
      <c r="C14" s="60">
        <v>1793</v>
      </c>
      <c r="D14" s="60">
        <v>16</v>
      </c>
      <c r="E14" s="60">
        <v>1</v>
      </c>
      <c r="F14" s="60">
        <v>5107</v>
      </c>
      <c r="G14" s="60">
        <v>534</v>
      </c>
      <c r="H14" s="60">
        <v>21846</v>
      </c>
      <c r="I14" s="60">
        <v>7</v>
      </c>
      <c r="J14" s="60">
        <v>0</v>
      </c>
      <c r="K14" s="60">
        <v>0</v>
      </c>
      <c r="L14" s="60">
        <v>40</v>
      </c>
      <c r="M14" s="60">
        <v>7</v>
      </c>
      <c r="N14" s="60">
        <v>0</v>
      </c>
      <c r="O14" s="60">
        <v>0</v>
      </c>
      <c r="P14" s="60">
        <v>3</v>
      </c>
      <c r="Q14" s="60">
        <v>2</v>
      </c>
      <c r="R14" s="60">
        <v>92355</v>
      </c>
      <c r="S14" s="60">
        <v>1889</v>
      </c>
      <c r="T14" s="15" t="s">
        <v>37</v>
      </c>
      <c r="U14" s="60">
        <v>18832</v>
      </c>
      <c r="V14" s="60">
        <v>868</v>
      </c>
      <c r="W14" s="60">
        <v>1366</v>
      </c>
      <c r="X14" s="60">
        <v>65</v>
      </c>
      <c r="Y14" s="60">
        <v>4804</v>
      </c>
      <c r="Z14" s="60">
        <v>61</v>
      </c>
      <c r="AA14" s="60">
        <v>54</v>
      </c>
      <c r="AB14" s="60">
        <v>4</v>
      </c>
      <c r="AC14" s="60">
        <v>0</v>
      </c>
      <c r="AD14" s="60">
        <v>0</v>
      </c>
      <c r="AE14" s="60">
        <v>25056</v>
      </c>
      <c r="AF14" s="60">
        <v>944</v>
      </c>
    </row>
    <row r="15" spans="1:32" s="5" customFormat="1" x14ac:dyDescent="0.55000000000000004">
      <c r="A15" s="15" t="s">
        <v>38</v>
      </c>
      <c r="B15" s="60">
        <v>92127</v>
      </c>
      <c r="C15" s="60">
        <v>3027</v>
      </c>
      <c r="D15" s="60">
        <v>5</v>
      </c>
      <c r="E15" s="60">
        <v>1</v>
      </c>
      <c r="F15" s="60">
        <v>39844</v>
      </c>
      <c r="G15" s="60">
        <v>186</v>
      </c>
      <c r="H15" s="60">
        <v>22912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31</v>
      </c>
      <c r="O15" s="60">
        <v>3</v>
      </c>
      <c r="P15" s="60">
        <v>16</v>
      </c>
      <c r="Q15" s="60">
        <v>2</v>
      </c>
      <c r="R15" s="60">
        <v>132023</v>
      </c>
      <c r="S15" s="60">
        <v>3227</v>
      </c>
      <c r="T15" s="15" t="s">
        <v>38</v>
      </c>
      <c r="U15" s="60">
        <v>17448</v>
      </c>
      <c r="V15" s="60">
        <v>532</v>
      </c>
      <c r="W15" s="60">
        <v>2140</v>
      </c>
      <c r="X15" s="60">
        <v>14</v>
      </c>
      <c r="Y15" s="60">
        <v>20327</v>
      </c>
      <c r="Z15" s="60">
        <v>77</v>
      </c>
      <c r="AA15" s="60">
        <v>100</v>
      </c>
      <c r="AB15" s="60">
        <v>1</v>
      </c>
      <c r="AC15" s="60">
        <v>512</v>
      </c>
      <c r="AD15" s="60">
        <v>7</v>
      </c>
      <c r="AE15" s="60">
        <v>40527</v>
      </c>
      <c r="AF15" s="60">
        <v>620</v>
      </c>
    </row>
    <row r="16" spans="1:32" s="5" customFormat="1" x14ac:dyDescent="0.55000000000000004">
      <c r="A16" s="15" t="s">
        <v>39</v>
      </c>
      <c r="B16" s="60">
        <v>22320</v>
      </c>
      <c r="C16" s="60">
        <v>690</v>
      </c>
      <c r="D16" s="60">
        <v>0</v>
      </c>
      <c r="E16" s="60">
        <v>0</v>
      </c>
      <c r="F16" s="60">
        <v>67635</v>
      </c>
      <c r="G16" s="60">
        <v>13</v>
      </c>
      <c r="H16" s="60">
        <v>21768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89955</v>
      </c>
      <c r="S16" s="60">
        <v>718</v>
      </c>
      <c r="T16" s="15" t="s">
        <v>39</v>
      </c>
      <c r="U16" s="60">
        <v>133</v>
      </c>
      <c r="V16" s="60">
        <v>8</v>
      </c>
      <c r="W16" s="60">
        <v>155</v>
      </c>
      <c r="X16" s="60">
        <v>8</v>
      </c>
      <c r="Y16" s="60">
        <v>550</v>
      </c>
      <c r="Z16" s="60">
        <v>11</v>
      </c>
      <c r="AA16" s="60">
        <v>0</v>
      </c>
      <c r="AB16" s="60">
        <v>0</v>
      </c>
      <c r="AC16" s="60">
        <v>0</v>
      </c>
      <c r="AD16" s="60">
        <v>0</v>
      </c>
      <c r="AE16" s="60">
        <v>838</v>
      </c>
      <c r="AF16" s="60">
        <v>25</v>
      </c>
    </row>
    <row r="17" spans="1:32" s="5" customFormat="1" x14ac:dyDescent="0.55000000000000004">
      <c r="A17" s="15" t="s">
        <v>40</v>
      </c>
      <c r="B17" s="60">
        <v>119752</v>
      </c>
      <c r="C17" s="60">
        <v>3522</v>
      </c>
      <c r="D17" s="60">
        <v>100</v>
      </c>
      <c r="E17" s="60">
        <v>1</v>
      </c>
      <c r="F17" s="60">
        <v>220942</v>
      </c>
      <c r="G17" s="60">
        <v>66</v>
      </c>
      <c r="H17" s="60">
        <v>62007</v>
      </c>
      <c r="I17" s="60">
        <v>14</v>
      </c>
      <c r="J17" s="60">
        <v>0</v>
      </c>
      <c r="K17" s="60">
        <v>0</v>
      </c>
      <c r="L17" s="60">
        <v>124</v>
      </c>
      <c r="M17" s="60">
        <v>14</v>
      </c>
      <c r="N17" s="60">
        <v>0</v>
      </c>
      <c r="O17" s="60">
        <v>0</v>
      </c>
      <c r="P17" s="60">
        <v>11275</v>
      </c>
      <c r="Q17" s="60">
        <v>8</v>
      </c>
      <c r="R17" s="60">
        <v>352193</v>
      </c>
      <c r="S17" s="60">
        <v>3557</v>
      </c>
      <c r="T17" s="15" t="s">
        <v>40</v>
      </c>
      <c r="U17" s="60">
        <v>21324</v>
      </c>
      <c r="V17" s="60">
        <v>631</v>
      </c>
      <c r="W17" s="60">
        <v>8095</v>
      </c>
      <c r="X17" s="60">
        <v>179</v>
      </c>
      <c r="Y17" s="60">
        <v>6246</v>
      </c>
      <c r="Z17" s="60">
        <v>154</v>
      </c>
      <c r="AA17" s="60">
        <v>90</v>
      </c>
      <c r="AB17" s="60">
        <v>4</v>
      </c>
      <c r="AC17" s="60">
        <v>30</v>
      </c>
      <c r="AD17" s="60">
        <v>3</v>
      </c>
      <c r="AE17" s="60">
        <v>35785</v>
      </c>
      <c r="AF17" s="60">
        <v>831</v>
      </c>
    </row>
    <row r="18" spans="1:32" s="5" customFormat="1" x14ac:dyDescent="0.55000000000000004">
      <c r="A18" s="15" t="s">
        <v>41</v>
      </c>
      <c r="B18" s="60">
        <v>49402</v>
      </c>
      <c r="C18" s="60">
        <v>1630</v>
      </c>
      <c r="D18" s="60">
        <v>0</v>
      </c>
      <c r="E18" s="60">
        <v>0</v>
      </c>
      <c r="F18" s="60">
        <v>37726</v>
      </c>
      <c r="G18" s="60">
        <v>22</v>
      </c>
      <c r="H18" s="60">
        <v>7899</v>
      </c>
      <c r="I18" s="60">
        <v>5</v>
      </c>
      <c r="J18" s="60">
        <v>0</v>
      </c>
      <c r="K18" s="60">
        <v>0</v>
      </c>
      <c r="L18" s="60">
        <v>1520</v>
      </c>
      <c r="M18" s="60">
        <v>5</v>
      </c>
      <c r="N18" s="60">
        <v>0</v>
      </c>
      <c r="O18" s="60">
        <v>0</v>
      </c>
      <c r="P18" s="60">
        <v>131</v>
      </c>
      <c r="Q18" s="60">
        <v>8</v>
      </c>
      <c r="R18" s="60">
        <v>88779</v>
      </c>
      <c r="S18" s="60">
        <v>1683</v>
      </c>
      <c r="T18" s="15" t="s">
        <v>41</v>
      </c>
      <c r="U18" s="60">
        <v>4107</v>
      </c>
      <c r="V18" s="60">
        <v>82</v>
      </c>
      <c r="W18" s="60">
        <v>489</v>
      </c>
      <c r="X18" s="60">
        <v>19</v>
      </c>
      <c r="Y18" s="60">
        <v>5731</v>
      </c>
      <c r="Z18" s="60">
        <v>255</v>
      </c>
      <c r="AA18" s="60">
        <v>0</v>
      </c>
      <c r="AB18" s="60">
        <v>1</v>
      </c>
      <c r="AC18" s="60">
        <v>25</v>
      </c>
      <c r="AD18" s="60">
        <v>3</v>
      </c>
      <c r="AE18" s="60">
        <v>10352</v>
      </c>
      <c r="AF18" s="60">
        <v>335</v>
      </c>
    </row>
    <row r="19" spans="1:32" s="5" customFormat="1" x14ac:dyDescent="0.55000000000000004">
      <c r="A19" s="20" t="s">
        <v>42</v>
      </c>
      <c r="B19" s="60">
        <v>101526</v>
      </c>
      <c r="C19" s="60">
        <v>2900</v>
      </c>
      <c r="D19" s="60">
        <v>4</v>
      </c>
      <c r="E19" s="60">
        <v>1</v>
      </c>
      <c r="F19" s="60">
        <v>110285</v>
      </c>
      <c r="G19" s="60">
        <v>46</v>
      </c>
      <c r="H19" s="60">
        <v>7516</v>
      </c>
      <c r="I19" s="60">
        <v>9</v>
      </c>
      <c r="J19" s="60">
        <v>0</v>
      </c>
      <c r="K19" s="60">
        <v>0</v>
      </c>
      <c r="L19" s="60">
        <v>33</v>
      </c>
      <c r="M19" s="60">
        <v>9</v>
      </c>
      <c r="N19" s="60">
        <v>0</v>
      </c>
      <c r="O19" s="60">
        <v>0</v>
      </c>
      <c r="P19" s="60">
        <v>714</v>
      </c>
      <c r="Q19" s="60">
        <v>5</v>
      </c>
      <c r="R19" s="60">
        <v>212562</v>
      </c>
      <c r="S19" s="60">
        <v>2954</v>
      </c>
      <c r="T19" s="20" t="s">
        <v>42</v>
      </c>
      <c r="U19" s="60">
        <v>31154</v>
      </c>
      <c r="V19" s="60">
        <v>629</v>
      </c>
      <c r="W19" s="60">
        <v>11424</v>
      </c>
      <c r="X19" s="60">
        <v>213</v>
      </c>
      <c r="Y19" s="60">
        <v>47947</v>
      </c>
      <c r="Z19" s="60">
        <v>279</v>
      </c>
      <c r="AA19" s="60">
        <v>0</v>
      </c>
      <c r="AB19" s="60">
        <v>0</v>
      </c>
      <c r="AC19" s="60">
        <v>0</v>
      </c>
      <c r="AD19" s="60">
        <v>0</v>
      </c>
      <c r="AE19" s="60">
        <v>90525</v>
      </c>
      <c r="AF19" s="60">
        <v>1025</v>
      </c>
    </row>
    <row r="20" spans="1:32" s="5" customFormat="1" x14ac:dyDescent="0.55000000000000004">
      <c r="A20" s="16" t="s">
        <v>43</v>
      </c>
      <c r="B20" s="61">
        <v>29624</v>
      </c>
      <c r="C20" s="61">
        <v>1093</v>
      </c>
      <c r="D20" s="61">
        <v>0</v>
      </c>
      <c r="E20" s="61">
        <v>0</v>
      </c>
      <c r="F20" s="61">
        <v>80517</v>
      </c>
      <c r="G20" s="61">
        <v>15</v>
      </c>
      <c r="H20" s="61">
        <v>6037</v>
      </c>
      <c r="I20" s="61">
        <v>5</v>
      </c>
      <c r="J20" s="61">
        <v>0</v>
      </c>
      <c r="K20" s="61">
        <v>0</v>
      </c>
      <c r="L20" s="61">
        <v>138</v>
      </c>
      <c r="M20" s="61">
        <v>5</v>
      </c>
      <c r="N20" s="61">
        <v>0</v>
      </c>
      <c r="O20" s="61">
        <v>0</v>
      </c>
      <c r="P20" s="61">
        <v>22</v>
      </c>
      <c r="Q20" s="61">
        <v>1</v>
      </c>
      <c r="R20" s="61">
        <v>110301</v>
      </c>
      <c r="S20" s="61">
        <v>1135</v>
      </c>
      <c r="T20" s="16" t="s">
        <v>43</v>
      </c>
      <c r="U20" s="61">
        <v>3644</v>
      </c>
      <c r="V20" s="61">
        <v>63</v>
      </c>
      <c r="W20" s="61">
        <v>537</v>
      </c>
      <c r="X20" s="61">
        <v>9</v>
      </c>
      <c r="Y20" s="61">
        <v>1735</v>
      </c>
      <c r="Z20" s="61">
        <v>44</v>
      </c>
      <c r="AA20" s="61">
        <v>60</v>
      </c>
      <c r="AB20" s="61">
        <v>2</v>
      </c>
      <c r="AC20" s="61">
        <v>0</v>
      </c>
      <c r="AD20" s="61">
        <v>0</v>
      </c>
      <c r="AE20" s="61">
        <v>5976</v>
      </c>
      <c r="AF20" s="61">
        <v>109</v>
      </c>
    </row>
    <row r="21" spans="1:32" s="22" customFormat="1" x14ac:dyDescent="0.55000000000000004">
      <c r="A21" s="21" t="s">
        <v>4</v>
      </c>
      <c r="B21" s="85">
        <f>SUM(B5:B20)</f>
        <v>1573549</v>
      </c>
      <c r="C21" s="85">
        <f t="shared" ref="C21:S21" si="0">SUM(C5:C20)</f>
        <v>45325</v>
      </c>
      <c r="D21" s="85">
        <f t="shared" si="0"/>
        <v>2128</v>
      </c>
      <c r="E21" s="85">
        <f t="shared" si="0"/>
        <v>66</v>
      </c>
      <c r="F21" s="85">
        <f t="shared" si="0"/>
        <v>1816701</v>
      </c>
      <c r="G21" s="85">
        <f t="shared" si="0"/>
        <v>1424</v>
      </c>
      <c r="H21" s="85">
        <f t="shared" si="0"/>
        <v>774813</v>
      </c>
      <c r="I21" s="85">
        <f t="shared" si="0"/>
        <v>84</v>
      </c>
      <c r="J21" s="85">
        <f t="shared" si="0"/>
        <v>196</v>
      </c>
      <c r="K21" s="85">
        <f t="shared" si="0"/>
        <v>20</v>
      </c>
      <c r="L21" s="85">
        <f t="shared" si="0"/>
        <v>11159</v>
      </c>
      <c r="M21" s="85">
        <f t="shared" si="0"/>
        <v>84</v>
      </c>
      <c r="N21" s="85">
        <f t="shared" si="0"/>
        <v>73</v>
      </c>
      <c r="O21" s="85">
        <f t="shared" si="0"/>
        <v>11</v>
      </c>
      <c r="P21" s="85">
        <f t="shared" si="0"/>
        <v>12386</v>
      </c>
      <c r="Q21" s="85">
        <f t="shared" si="0"/>
        <v>55</v>
      </c>
      <c r="R21" s="85">
        <f t="shared" si="0"/>
        <v>3416192</v>
      </c>
      <c r="S21" s="85">
        <f t="shared" si="0"/>
        <v>46700</v>
      </c>
      <c r="T21" s="21" t="s">
        <v>4</v>
      </c>
      <c r="U21" s="85">
        <f>SUM(U5:U20)</f>
        <v>316241</v>
      </c>
      <c r="V21" s="85">
        <f t="shared" ref="V21:AF21" si="1">SUM(V5:V20)</f>
        <v>9845</v>
      </c>
      <c r="W21" s="85">
        <f t="shared" si="1"/>
        <v>51744</v>
      </c>
      <c r="X21" s="85">
        <f t="shared" si="1"/>
        <v>1018</v>
      </c>
      <c r="Y21" s="85">
        <f t="shared" si="1"/>
        <v>424396</v>
      </c>
      <c r="Z21" s="85">
        <f t="shared" si="1"/>
        <v>2542</v>
      </c>
      <c r="AA21" s="85">
        <f t="shared" si="1"/>
        <v>1462</v>
      </c>
      <c r="AB21" s="85">
        <f t="shared" si="1"/>
        <v>39</v>
      </c>
      <c r="AC21" s="85">
        <f t="shared" si="1"/>
        <v>1796</v>
      </c>
      <c r="AD21" s="85">
        <f t="shared" si="1"/>
        <v>24</v>
      </c>
      <c r="AE21" s="85">
        <f t="shared" si="1"/>
        <v>795639</v>
      </c>
      <c r="AF21" s="85">
        <f t="shared" si="1"/>
        <v>12344</v>
      </c>
    </row>
    <row r="23" spans="1:32" x14ac:dyDescent="0.55000000000000004">
      <c r="A23" s="1" t="s">
        <v>49</v>
      </c>
      <c r="T23" s="1" t="s">
        <v>49</v>
      </c>
    </row>
  </sheetData>
  <mergeCells count="19">
    <mergeCell ref="A1:S1"/>
    <mergeCell ref="B3:C3"/>
    <mergeCell ref="D3:E3"/>
    <mergeCell ref="F3:G3"/>
    <mergeCell ref="H3:I3"/>
    <mergeCell ref="J3:K3"/>
    <mergeCell ref="L3:M3"/>
    <mergeCell ref="N3:O3"/>
    <mergeCell ref="P3:Q3"/>
    <mergeCell ref="T1:AF1"/>
    <mergeCell ref="A2:S2"/>
    <mergeCell ref="T2:AF2"/>
    <mergeCell ref="R3:S3"/>
    <mergeCell ref="U3:V3"/>
    <mergeCell ref="W3:X3"/>
    <mergeCell ref="Y3:Z3"/>
    <mergeCell ref="AA3:AB3"/>
    <mergeCell ref="AC3:AD3"/>
    <mergeCell ref="AE3:AF3"/>
  </mergeCells>
  <phoneticPr fontId="2" type="noConversion"/>
  <pageMargins left="0.16" right="0.16" top="0.64" bottom="0.196850393700787" header="1.03" footer="0.35433070866141703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8"/>
  </sheetPr>
  <dimension ref="A1:AL23"/>
  <sheetViews>
    <sheetView showZeros="0" tabSelected="1" zoomScale="90" workbookViewId="0">
      <pane xSplit="1" ySplit="4" topLeftCell="J5" activePane="bottomRight" state="frozen"/>
      <selection activeCell="N24" sqref="N24:P25"/>
      <selection pane="topRight" activeCell="N24" sqref="N24:P25"/>
      <selection pane="bottomLeft" activeCell="N24" sqref="N24:P25"/>
      <selection pane="bottomRight" activeCell="AH13" sqref="AH13"/>
    </sheetView>
  </sheetViews>
  <sheetFormatPr defaultRowHeight="24" x14ac:dyDescent="0.2"/>
  <cols>
    <col min="1" max="1" width="12.7109375" style="17" customWidth="1"/>
    <col min="2" max="2" width="6.7109375" style="17" bestFit="1" customWidth="1"/>
    <col min="3" max="3" width="8.28515625" style="17" bestFit="1" customWidth="1"/>
    <col min="4" max="4" width="6.7109375" style="17" bestFit="1" customWidth="1"/>
    <col min="5" max="5" width="7.42578125" style="17" customWidth="1"/>
    <col min="6" max="6" width="6.7109375" style="17" bestFit="1" customWidth="1"/>
    <col min="7" max="7" width="7.7109375" style="17" customWidth="1"/>
    <col min="8" max="8" width="6.7109375" style="17" bestFit="1" customWidth="1"/>
    <col min="9" max="9" width="7.7109375" style="17" customWidth="1"/>
    <col min="10" max="10" width="6.7109375" style="17" bestFit="1" customWidth="1"/>
    <col min="11" max="11" width="7.7109375" style="17" customWidth="1"/>
    <col min="12" max="12" width="6.7109375" style="17" bestFit="1" customWidth="1"/>
    <col min="13" max="13" width="7.7109375" style="17" customWidth="1"/>
    <col min="14" max="14" width="6.7109375" style="17" bestFit="1" customWidth="1"/>
    <col min="15" max="15" width="7.7109375" style="17" customWidth="1"/>
    <col min="16" max="16" width="6.7109375" style="17" bestFit="1" customWidth="1"/>
    <col min="17" max="17" width="7.5703125" style="17" customWidth="1"/>
    <col min="18" max="18" width="6.7109375" style="17" bestFit="1" customWidth="1"/>
    <col min="19" max="19" width="8.28515625" style="17" bestFit="1" customWidth="1"/>
    <col min="20" max="20" width="12.7109375" style="17" customWidth="1"/>
    <col min="21" max="21" width="6.7109375" style="17" bestFit="1" customWidth="1"/>
    <col min="22" max="22" width="8.28515625" style="17" bestFit="1" customWidth="1"/>
    <col min="23" max="23" width="8.42578125" style="17" bestFit="1" customWidth="1"/>
    <col min="24" max="24" width="8.28515625" style="17" bestFit="1" customWidth="1"/>
    <col min="25" max="25" width="6.7109375" style="17" bestFit="1" customWidth="1"/>
    <col min="26" max="26" width="8.28515625" style="17" bestFit="1" customWidth="1"/>
    <col min="27" max="27" width="6.7109375" style="17" bestFit="1" customWidth="1"/>
    <col min="28" max="28" width="8.28515625" style="17" bestFit="1" customWidth="1"/>
    <col min="29" max="29" width="6.7109375" style="17" bestFit="1" customWidth="1"/>
    <col min="30" max="30" width="8.28515625" style="17" bestFit="1" customWidth="1"/>
    <col min="31" max="31" width="7.28515625" style="17" bestFit="1" customWidth="1"/>
    <col min="32" max="32" width="8.28515625" style="17" bestFit="1" customWidth="1"/>
    <col min="33" max="33" width="6.7109375" style="17" bestFit="1" customWidth="1"/>
    <col min="34" max="34" width="8.28515625" style="17" bestFit="1" customWidth="1"/>
    <col min="35" max="35" width="8.7109375" style="17" bestFit="1" customWidth="1"/>
    <col min="36" max="36" width="8.28515625" style="17" bestFit="1" customWidth="1"/>
    <col min="37" max="16384" width="9.140625" style="17"/>
  </cols>
  <sheetData>
    <row r="1" spans="1:38" s="95" customFormat="1" x14ac:dyDescent="0.2">
      <c r="A1" s="130" t="s">
        <v>108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2"/>
      <c r="T1" s="130" t="s">
        <v>108</v>
      </c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2"/>
    </row>
    <row r="2" spans="1:38" s="95" customFormat="1" x14ac:dyDescent="0.2">
      <c r="A2" s="133" t="s">
        <v>134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 t="s">
        <v>134</v>
      </c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</row>
    <row r="3" spans="1:38" x14ac:dyDescent="0.2">
      <c r="A3" s="122" t="s">
        <v>25</v>
      </c>
      <c r="B3" s="98" t="s">
        <v>109</v>
      </c>
      <c r="C3" s="99"/>
      <c r="D3" s="98" t="s">
        <v>110</v>
      </c>
      <c r="E3" s="99"/>
      <c r="F3" s="98" t="s">
        <v>111</v>
      </c>
      <c r="G3" s="99"/>
      <c r="H3" s="98" t="s">
        <v>112</v>
      </c>
      <c r="I3" s="99"/>
      <c r="J3" s="98" t="s">
        <v>113</v>
      </c>
      <c r="K3" s="99"/>
      <c r="L3" s="98" t="s">
        <v>114</v>
      </c>
      <c r="M3" s="99"/>
      <c r="N3" s="98" t="s">
        <v>115</v>
      </c>
      <c r="O3" s="99"/>
      <c r="P3" s="98" t="s">
        <v>116</v>
      </c>
      <c r="Q3" s="99"/>
      <c r="R3" s="98" t="s">
        <v>117</v>
      </c>
      <c r="S3" s="99"/>
      <c r="T3" s="122" t="s">
        <v>25</v>
      </c>
      <c r="U3" s="98" t="s">
        <v>118</v>
      </c>
      <c r="V3" s="99"/>
      <c r="W3" s="98" t="s">
        <v>119</v>
      </c>
      <c r="X3" s="99"/>
      <c r="Y3" s="98" t="s">
        <v>120</v>
      </c>
      <c r="Z3" s="99"/>
      <c r="AA3" s="98" t="s">
        <v>121</v>
      </c>
      <c r="AB3" s="99"/>
      <c r="AC3" s="98" t="s">
        <v>122</v>
      </c>
      <c r="AD3" s="99"/>
      <c r="AE3" s="98" t="s">
        <v>123</v>
      </c>
      <c r="AF3" s="99"/>
      <c r="AG3" s="98" t="s">
        <v>135</v>
      </c>
      <c r="AH3" s="99"/>
      <c r="AI3" s="98" t="s">
        <v>124</v>
      </c>
      <c r="AJ3" s="99"/>
    </row>
    <row r="4" spans="1:38" ht="48" x14ac:dyDescent="0.2">
      <c r="A4" s="122"/>
      <c r="B4" s="79" t="s">
        <v>64</v>
      </c>
      <c r="C4" s="79" t="s">
        <v>61</v>
      </c>
      <c r="D4" s="79" t="s">
        <v>64</v>
      </c>
      <c r="E4" s="72" t="s">
        <v>61</v>
      </c>
      <c r="F4" s="79" t="s">
        <v>64</v>
      </c>
      <c r="G4" s="72" t="s">
        <v>61</v>
      </c>
      <c r="H4" s="79" t="s">
        <v>64</v>
      </c>
      <c r="I4" s="72" t="s">
        <v>61</v>
      </c>
      <c r="J4" s="79" t="s">
        <v>64</v>
      </c>
      <c r="K4" s="72" t="s">
        <v>61</v>
      </c>
      <c r="L4" s="79" t="s">
        <v>64</v>
      </c>
      <c r="M4" s="72" t="s">
        <v>61</v>
      </c>
      <c r="N4" s="79" t="s">
        <v>64</v>
      </c>
      <c r="O4" s="72" t="s">
        <v>61</v>
      </c>
      <c r="P4" s="79" t="s">
        <v>64</v>
      </c>
      <c r="Q4" s="72" t="s">
        <v>61</v>
      </c>
      <c r="R4" s="79" t="s">
        <v>64</v>
      </c>
      <c r="S4" s="79" t="s">
        <v>61</v>
      </c>
      <c r="T4" s="122"/>
      <c r="U4" s="79" t="s">
        <v>64</v>
      </c>
      <c r="V4" s="79" t="s">
        <v>61</v>
      </c>
      <c r="W4" s="79" t="s">
        <v>64</v>
      </c>
      <c r="X4" s="79" t="s">
        <v>61</v>
      </c>
      <c r="Y4" s="79" t="s">
        <v>64</v>
      </c>
      <c r="Z4" s="79" t="s">
        <v>61</v>
      </c>
      <c r="AA4" s="79" t="s">
        <v>64</v>
      </c>
      <c r="AB4" s="79" t="s">
        <v>61</v>
      </c>
      <c r="AC4" s="79" t="s">
        <v>64</v>
      </c>
      <c r="AD4" s="79" t="s">
        <v>61</v>
      </c>
      <c r="AE4" s="79" t="s">
        <v>64</v>
      </c>
      <c r="AF4" s="79" t="s">
        <v>61</v>
      </c>
      <c r="AG4" s="79" t="s">
        <v>125</v>
      </c>
      <c r="AH4" s="79" t="s">
        <v>61</v>
      </c>
      <c r="AI4" s="79" t="s">
        <v>126</v>
      </c>
      <c r="AJ4" s="79" t="s">
        <v>61</v>
      </c>
    </row>
    <row r="5" spans="1:38" s="18" customFormat="1" ht="24" customHeight="1" x14ac:dyDescent="0.2">
      <c r="A5" s="24" t="s">
        <v>28</v>
      </c>
      <c r="B5" s="59">
        <v>10</v>
      </c>
      <c r="C5" s="59">
        <v>3</v>
      </c>
      <c r="D5" s="59">
        <v>0</v>
      </c>
      <c r="E5" s="59">
        <v>0</v>
      </c>
      <c r="F5" s="59">
        <v>0</v>
      </c>
      <c r="G5" s="59">
        <v>0</v>
      </c>
      <c r="H5" s="59">
        <v>0</v>
      </c>
      <c r="I5" s="59">
        <v>0</v>
      </c>
      <c r="J5" s="59">
        <v>0</v>
      </c>
      <c r="K5" s="59">
        <v>0</v>
      </c>
      <c r="L5" s="59">
        <v>0</v>
      </c>
      <c r="M5" s="59">
        <v>0</v>
      </c>
      <c r="N5" s="59">
        <v>0</v>
      </c>
      <c r="O5" s="59">
        <v>0</v>
      </c>
      <c r="P5" s="59">
        <v>154</v>
      </c>
      <c r="Q5" s="59">
        <v>23</v>
      </c>
      <c r="R5" s="59">
        <v>4</v>
      </c>
      <c r="S5" s="59">
        <v>2</v>
      </c>
      <c r="T5" s="24" t="s">
        <v>28</v>
      </c>
      <c r="U5" s="59">
        <v>0</v>
      </c>
      <c r="V5" s="59">
        <v>0</v>
      </c>
      <c r="W5" s="59">
        <v>19800</v>
      </c>
      <c r="X5" s="59">
        <v>5</v>
      </c>
      <c r="Y5" s="59">
        <v>0</v>
      </c>
      <c r="Z5" s="59">
        <v>0</v>
      </c>
      <c r="AA5" s="59">
        <v>0</v>
      </c>
      <c r="AB5" s="59">
        <v>0</v>
      </c>
      <c r="AC5" s="59">
        <v>3259</v>
      </c>
      <c r="AD5" s="59">
        <v>364</v>
      </c>
      <c r="AE5" s="59">
        <v>352</v>
      </c>
      <c r="AF5" s="59">
        <v>51</v>
      </c>
      <c r="AG5" s="59">
        <v>0</v>
      </c>
      <c r="AH5" s="59">
        <v>0</v>
      </c>
      <c r="AI5" s="59">
        <v>0</v>
      </c>
      <c r="AJ5" s="59">
        <v>0</v>
      </c>
    </row>
    <row r="6" spans="1:38" s="18" customFormat="1" ht="24" customHeight="1" x14ac:dyDescent="0.2">
      <c r="A6" s="26" t="s">
        <v>29</v>
      </c>
      <c r="B6" s="43"/>
      <c r="C6" s="60">
        <v>0</v>
      </c>
      <c r="D6" s="60">
        <v>0</v>
      </c>
      <c r="E6" s="60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0</v>
      </c>
      <c r="N6" s="60">
        <v>7</v>
      </c>
      <c r="O6" s="60">
        <v>2</v>
      </c>
      <c r="P6" s="60">
        <v>90</v>
      </c>
      <c r="Q6" s="60">
        <v>17</v>
      </c>
      <c r="R6" s="60">
        <v>58</v>
      </c>
      <c r="S6" s="60">
        <v>2</v>
      </c>
      <c r="T6" s="26" t="s">
        <v>29</v>
      </c>
      <c r="U6" s="60">
        <v>0</v>
      </c>
      <c r="V6" s="60">
        <v>0</v>
      </c>
      <c r="W6" s="60">
        <v>2020</v>
      </c>
      <c r="X6" s="60">
        <v>2</v>
      </c>
      <c r="Y6" s="60">
        <v>0</v>
      </c>
      <c r="Z6" s="60">
        <v>0</v>
      </c>
      <c r="AA6" s="60">
        <v>0</v>
      </c>
      <c r="AB6" s="60">
        <v>0</v>
      </c>
      <c r="AC6" s="60">
        <v>413</v>
      </c>
      <c r="AD6" s="60">
        <v>19</v>
      </c>
      <c r="AE6" s="60">
        <v>158</v>
      </c>
      <c r="AF6" s="60">
        <v>20</v>
      </c>
      <c r="AG6" s="60">
        <v>0</v>
      </c>
      <c r="AH6" s="60">
        <v>0</v>
      </c>
      <c r="AI6" s="60">
        <v>0</v>
      </c>
      <c r="AJ6" s="60">
        <v>0</v>
      </c>
    </row>
    <row r="7" spans="1:38" s="18" customFormat="1" ht="24" customHeight="1" x14ac:dyDescent="0.2">
      <c r="A7" s="26" t="s">
        <v>30</v>
      </c>
      <c r="B7" s="60">
        <v>0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60">
        <v>0</v>
      </c>
      <c r="O7" s="60">
        <v>0</v>
      </c>
      <c r="P7" s="60">
        <v>7</v>
      </c>
      <c r="Q7" s="60">
        <v>1</v>
      </c>
      <c r="R7" s="60">
        <v>4</v>
      </c>
      <c r="S7" s="60">
        <v>1</v>
      </c>
      <c r="T7" s="26" t="s">
        <v>30</v>
      </c>
      <c r="U7" s="60">
        <v>0</v>
      </c>
      <c r="V7" s="60">
        <v>0</v>
      </c>
      <c r="W7" s="60">
        <v>0</v>
      </c>
      <c r="X7" s="60">
        <v>0</v>
      </c>
      <c r="Y7" s="60">
        <v>0</v>
      </c>
      <c r="Z7" s="60">
        <v>0</v>
      </c>
      <c r="AA7" s="60">
        <v>0</v>
      </c>
      <c r="AB7" s="60">
        <v>0</v>
      </c>
      <c r="AC7" s="60">
        <v>327</v>
      </c>
      <c r="AD7" s="60">
        <v>5</v>
      </c>
      <c r="AE7" s="60">
        <v>12</v>
      </c>
      <c r="AF7" s="60">
        <v>2</v>
      </c>
      <c r="AG7" s="60">
        <v>0</v>
      </c>
      <c r="AH7" s="60">
        <v>0</v>
      </c>
      <c r="AI7" s="60">
        <v>0</v>
      </c>
      <c r="AJ7" s="60">
        <v>0</v>
      </c>
    </row>
    <row r="8" spans="1:38" s="18" customFormat="1" ht="24" customHeight="1" x14ac:dyDescent="0.2">
      <c r="A8" s="26" t="s">
        <v>31</v>
      </c>
      <c r="B8" s="60">
        <v>23</v>
      </c>
      <c r="C8" s="60">
        <v>8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4</v>
      </c>
      <c r="K8" s="60">
        <v>1</v>
      </c>
      <c r="L8" s="60">
        <v>0</v>
      </c>
      <c r="M8" s="60">
        <v>0</v>
      </c>
      <c r="N8" s="60">
        <v>0</v>
      </c>
      <c r="O8" s="60">
        <v>0</v>
      </c>
      <c r="P8" s="60">
        <v>110</v>
      </c>
      <c r="Q8" s="60">
        <v>26</v>
      </c>
      <c r="R8" s="60">
        <v>65</v>
      </c>
      <c r="S8" s="60">
        <v>10</v>
      </c>
      <c r="T8" s="26" t="s">
        <v>31</v>
      </c>
      <c r="U8" s="60">
        <v>0</v>
      </c>
      <c r="V8" s="60">
        <v>0</v>
      </c>
      <c r="W8" s="60">
        <v>200</v>
      </c>
      <c r="X8" s="60">
        <v>1</v>
      </c>
      <c r="Y8" s="60">
        <v>0</v>
      </c>
      <c r="Z8" s="60">
        <v>0</v>
      </c>
      <c r="AA8" s="60">
        <v>0</v>
      </c>
      <c r="AB8" s="60">
        <v>0</v>
      </c>
      <c r="AC8" s="60">
        <v>33</v>
      </c>
      <c r="AD8" s="60">
        <v>1</v>
      </c>
      <c r="AE8" s="60">
        <v>32</v>
      </c>
      <c r="AF8" s="60">
        <v>1</v>
      </c>
      <c r="AG8" s="60">
        <v>55</v>
      </c>
      <c r="AH8" s="60">
        <v>4</v>
      </c>
      <c r="AI8" s="60">
        <v>0</v>
      </c>
      <c r="AJ8" s="60">
        <v>0</v>
      </c>
    </row>
    <row r="9" spans="1:38" s="18" customFormat="1" ht="24" customHeight="1" x14ac:dyDescent="0.2">
      <c r="A9" s="26" t="s">
        <v>32</v>
      </c>
      <c r="B9" s="60">
        <v>21</v>
      </c>
      <c r="C9" s="60">
        <v>2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60">
        <v>0</v>
      </c>
      <c r="O9" s="60">
        <v>0</v>
      </c>
      <c r="P9" s="60">
        <v>146</v>
      </c>
      <c r="Q9" s="60">
        <v>37</v>
      </c>
      <c r="R9" s="60">
        <v>0</v>
      </c>
      <c r="S9" s="60">
        <v>0</v>
      </c>
      <c r="T9" s="26" t="s">
        <v>32</v>
      </c>
      <c r="U9" s="60">
        <v>2</v>
      </c>
      <c r="V9" s="60">
        <v>1</v>
      </c>
      <c r="W9" s="60">
        <v>725</v>
      </c>
      <c r="X9" s="60">
        <v>3</v>
      </c>
      <c r="Y9" s="60">
        <v>0</v>
      </c>
      <c r="Z9" s="60">
        <v>0</v>
      </c>
      <c r="AA9" s="60">
        <v>0</v>
      </c>
      <c r="AB9" s="60">
        <v>0</v>
      </c>
      <c r="AC9" s="60">
        <v>202</v>
      </c>
      <c r="AD9" s="60">
        <v>21</v>
      </c>
      <c r="AE9" s="60">
        <v>4125</v>
      </c>
      <c r="AF9" s="60">
        <v>157</v>
      </c>
      <c r="AG9" s="60">
        <v>0</v>
      </c>
      <c r="AH9" s="60">
        <v>0</v>
      </c>
      <c r="AI9" s="60">
        <v>0</v>
      </c>
      <c r="AJ9" s="60">
        <v>0</v>
      </c>
    </row>
    <row r="10" spans="1:38" s="18" customFormat="1" ht="24" customHeight="1" x14ac:dyDescent="0.55000000000000004">
      <c r="A10" s="26" t="s">
        <v>33</v>
      </c>
      <c r="B10" s="60">
        <v>0</v>
      </c>
      <c r="C10" s="60">
        <v>1</v>
      </c>
      <c r="D10" s="60">
        <v>0</v>
      </c>
      <c r="E10" s="60">
        <v>1</v>
      </c>
      <c r="F10" s="60">
        <v>0</v>
      </c>
      <c r="G10" s="60">
        <v>1</v>
      </c>
      <c r="H10" s="60">
        <v>0</v>
      </c>
      <c r="I10" s="60">
        <v>1</v>
      </c>
      <c r="J10" s="60">
        <v>0</v>
      </c>
      <c r="K10" s="60">
        <v>1</v>
      </c>
      <c r="L10" s="60">
        <v>0</v>
      </c>
      <c r="M10" s="60">
        <v>1</v>
      </c>
      <c r="N10" s="60">
        <v>0</v>
      </c>
      <c r="O10" s="60">
        <v>1</v>
      </c>
      <c r="P10" s="60">
        <v>84</v>
      </c>
      <c r="Q10" s="60">
        <v>18</v>
      </c>
      <c r="R10" s="60">
        <v>33</v>
      </c>
      <c r="S10" s="60">
        <v>5</v>
      </c>
      <c r="T10" s="26" t="s">
        <v>33</v>
      </c>
      <c r="U10" s="60">
        <v>500</v>
      </c>
      <c r="V10" s="60">
        <v>1</v>
      </c>
      <c r="W10" s="60">
        <v>4218</v>
      </c>
      <c r="X10" s="60">
        <v>13</v>
      </c>
      <c r="Y10" s="60">
        <v>0</v>
      </c>
      <c r="Z10" s="60">
        <v>1</v>
      </c>
      <c r="AA10" s="60">
        <v>0</v>
      </c>
      <c r="AB10" s="60">
        <v>1</v>
      </c>
      <c r="AC10" s="60">
        <v>11</v>
      </c>
      <c r="AD10" s="60">
        <v>3</v>
      </c>
      <c r="AE10" s="60">
        <v>1049</v>
      </c>
      <c r="AF10" s="60">
        <v>109</v>
      </c>
      <c r="AG10" s="60">
        <v>10</v>
      </c>
      <c r="AH10" s="60">
        <v>3</v>
      </c>
      <c r="AI10" s="60">
        <v>10</v>
      </c>
      <c r="AJ10" s="60">
        <v>2</v>
      </c>
      <c r="AK10" s="63"/>
      <c r="AL10" s="63"/>
    </row>
    <row r="11" spans="1:38" s="18" customFormat="1" ht="24" customHeight="1" x14ac:dyDescent="0.2">
      <c r="A11" s="26" t="s">
        <v>34</v>
      </c>
      <c r="B11" s="60">
        <v>20</v>
      </c>
      <c r="C11" s="60">
        <v>5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0">
        <v>0</v>
      </c>
      <c r="J11" s="60">
        <v>0</v>
      </c>
      <c r="K11" s="60">
        <v>0</v>
      </c>
      <c r="L11" s="60">
        <v>0</v>
      </c>
      <c r="M11" s="60">
        <v>0</v>
      </c>
      <c r="N11" s="60">
        <v>24</v>
      </c>
      <c r="O11" s="60">
        <v>4</v>
      </c>
      <c r="P11" s="60">
        <v>427</v>
      </c>
      <c r="Q11" s="60">
        <v>70</v>
      </c>
      <c r="R11" s="60">
        <v>188</v>
      </c>
      <c r="S11" s="60">
        <v>6</v>
      </c>
      <c r="T11" s="26" t="s">
        <v>34</v>
      </c>
      <c r="U11" s="60">
        <v>0</v>
      </c>
      <c r="V11" s="60">
        <v>0</v>
      </c>
      <c r="W11" s="60">
        <v>2450</v>
      </c>
      <c r="X11" s="60">
        <v>2</v>
      </c>
      <c r="Y11" s="60">
        <v>0</v>
      </c>
      <c r="Z11" s="60">
        <v>0</v>
      </c>
      <c r="AA11" s="60">
        <v>0</v>
      </c>
      <c r="AB11" s="60">
        <v>0</v>
      </c>
      <c r="AC11" s="60">
        <v>15</v>
      </c>
      <c r="AD11" s="60">
        <v>2</v>
      </c>
      <c r="AE11" s="60">
        <v>63</v>
      </c>
      <c r="AF11" s="60">
        <v>5</v>
      </c>
      <c r="AG11" s="60">
        <v>0</v>
      </c>
      <c r="AH11" s="60">
        <v>0</v>
      </c>
      <c r="AI11" s="60">
        <v>0</v>
      </c>
      <c r="AJ11" s="60">
        <v>0</v>
      </c>
    </row>
    <row r="12" spans="1:38" s="18" customFormat="1" ht="24" customHeight="1" x14ac:dyDescent="0.2">
      <c r="A12" s="26" t="s">
        <v>35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60">
        <v>0</v>
      </c>
      <c r="O12" s="60">
        <v>0</v>
      </c>
      <c r="P12" s="60">
        <v>85</v>
      </c>
      <c r="Q12" s="60">
        <v>18</v>
      </c>
      <c r="R12" s="60">
        <v>19</v>
      </c>
      <c r="S12" s="60">
        <v>3</v>
      </c>
      <c r="T12" s="26" t="s">
        <v>35</v>
      </c>
      <c r="U12" s="60">
        <v>0</v>
      </c>
      <c r="V12" s="60">
        <v>0</v>
      </c>
      <c r="W12" s="60">
        <v>1506</v>
      </c>
      <c r="X12" s="60">
        <v>3</v>
      </c>
      <c r="Y12" s="60">
        <v>0</v>
      </c>
      <c r="Z12" s="60">
        <v>0</v>
      </c>
      <c r="AA12" s="60">
        <v>0</v>
      </c>
      <c r="AB12" s="60">
        <v>0</v>
      </c>
      <c r="AC12" s="60">
        <v>14</v>
      </c>
      <c r="AD12" s="60">
        <v>2</v>
      </c>
      <c r="AE12" s="60">
        <v>14</v>
      </c>
      <c r="AF12" s="60">
        <v>3</v>
      </c>
      <c r="AG12" s="60">
        <v>0</v>
      </c>
      <c r="AH12" s="60">
        <v>0</v>
      </c>
      <c r="AI12" s="60">
        <v>0</v>
      </c>
      <c r="AJ12" s="60">
        <v>0</v>
      </c>
    </row>
    <row r="13" spans="1:38" s="18" customFormat="1" ht="24" customHeight="1" x14ac:dyDescent="0.2">
      <c r="A13" s="26" t="s">
        <v>36</v>
      </c>
      <c r="B13" s="60">
        <v>4</v>
      </c>
      <c r="C13" s="60">
        <v>1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>
        <v>0</v>
      </c>
      <c r="M13" s="60">
        <v>0</v>
      </c>
      <c r="N13" s="60">
        <v>0</v>
      </c>
      <c r="O13" s="60">
        <v>0</v>
      </c>
      <c r="P13" s="60">
        <v>45</v>
      </c>
      <c r="Q13" s="60">
        <v>7</v>
      </c>
      <c r="R13" s="60">
        <v>20</v>
      </c>
      <c r="S13" s="60">
        <v>2</v>
      </c>
      <c r="T13" s="26" t="s">
        <v>36</v>
      </c>
      <c r="U13" s="60">
        <v>0</v>
      </c>
      <c r="V13" s="60">
        <v>0</v>
      </c>
      <c r="W13" s="60">
        <v>3450</v>
      </c>
      <c r="X13" s="60">
        <v>2</v>
      </c>
      <c r="Y13" s="60">
        <v>0</v>
      </c>
      <c r="Z13" s="60">
        <v>0</v>
      </c>
      <c r="AA13" s="60">
        <v>0</v>
      </c>
      <c r="AB13" s="60">
        <v>0</v>
      </c>
      <c r="AC13" s="60">
        <v>33</v>
      </c>
      <c r="AD13" s="60">
        <v>6</v>
      </c>
      <c r="AE13" s="60">
        <v>32</v>
      </c>
      <c r="AF13" s="60">
        <v>5</v>
      </c>
      <c r="AG13" s="60">
        <v>5</v>
      </c>
      <c r="AH13" s="60">
        <v>2</v>
      </c>
      <c r="AI13" s="60">
        <v>0</v>
      </c>
      <c r="AJ13" s="60">
        <v>0</v>
      </c>
    </row>
    <row r="14" spans="1:38" s="18" customFormat="1" ht="24" customHeight="1" x14ac:dyDescent="0.2">
      <c r="A14" s="26" t="s">
        <v>37</v>
      </c>
      <c r="B14" s="60">
        <v>22</v>
      </c>
      <c r="C14" s="60">
        <v>6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14</v>
      </c>
      <c r="K14" s="60">
        <v>1</v>
      </c>
      <c r="L14" s="60">
        <v>0</v>
      </c>
      <c r="M14" s="60">
        <v>0</v>
      </c>
      <c r="N14" s="60">
        <v>153</v>
      </c>
      <c r="O14" s="60">
        <v>5</v>
      </c>
      <c r="P14" s="60">
        <v>77</v>
      </c>
      <c r="Q14" s="60">
        <v>17</v>
      </c>
      <c r="R14" s="60">
        <v>9</v>
      </c>
      <c r="S14" s="60">
        <v>3</v>
      </c>
      <c r="T14" s="26" t="s">
        <v>37</v>
      </c>
      <c r="U14" s="60">
        <v>0</v>
      </c>
      <c r="V14" s="60">
        <v>0</v>
      </c>
      <c r="W14" s="60">
        <v>1600</v>
      </c>
      <c r="X14" s="60">
        <v>1</v>
      </c>
      <c r="Y14" s="60">
        <v>0</v>
      </c>
      <c r="Z14" s="60">
        <v>0</v>
      </c>
      <c r="AA14" s="60">
        <v>0</v>
      </c>
      <c r="AB14" s="60">
        <v>0</v>
      </c>
      <c r="AC14" s="60">
        <v>20</v>
      </c>
      <c r="AD14" s="60">
        <v>4</v>
      </c>
      <c r="AE14" s="60">
        <v>77</v>
      </c>
      <c r="AF14" s="60">
        <v>10</v>
      </c>
      <c r="AG14" s="60">
        <v>58</v>
      </c>
      <c r="AH14" s="60">
        <v>4</v>
      </c>
      <c r="AI14" s="60">
        <v>0</v>
      </c>
      <c r="AJ14" s="60">
        <v>0</v>
      </c>
    </row>
    <row r="15" spans="1:38" s="18" customFormat="1" ht="24" customHeight="1" x14ac:dyDescent="0.2">
      <c r="A15" s="26" t="s">
        <v>38</v>
      </c>
      <c r="B15" s="60">
        <v>11</v>
      </c>
      <c r="C15" s="60">
        <v>2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60">
        <v>105</v>
      </c>
      <c r="O15" s="60">
        <v>2</v>
      </c>
      <c r="P15" s="60">
        <v>323</v>
      </c>
      <c r="Q15" s="60">
        <v>51</v>
      </c>
      <c r="R15" s="60">
        <v>3526</v>
      </c>
      <c r="S15" s="60">
        <v>298</v>
      </c>
      <c r="T15" s="26" t="s">
        <v>38</v>
      </c>
      <c r="U15" s="60">
        <v>20</v>
      </c>
      <c r="V15" s="60">
        <v>1</v>
      </c>
      <c r="W15" s="60">
        <v>38110</v>
      </c>
      <c r="X15" s="60">
        <v>19</v>
      </c>
      <c r="Y15" s="60">
        <v>5</v>
      </c>
      <c r="Z15" s="60">
        <v>2</v>
      </c>
      <c r="AA15" s="60">
        <v>1</v>
      </c>
      <c r="AB15" s="60">
        <v>1</v>
      </c>
      <c r="AC15" s="60">
        <v>493</v>
      </c>
      <c r="AD15" s="60">
        <v>119</v>
      </c>
      <c r="AE15" s="60">
        <v>63</v>
      </c>
      <c r="AF15" s="60">
        <v>19</v>
      </c>
      <c r="AG15" s="60">
        <v>18</v>
      </c>
      <c r="AH15" s="60">
        <v>3</v>
      </c>
      <c r="AI15" s="60">
        <v>0</v>
      </c>
      <c r="AJ15" s="60">
        <v>0</v>
      </c>
    </row>
    <row r="16" spans="1:38" s="18" customFormat="1" ht="24" customHeight="1" x14ac:dyDescent="0.2">
      <c r="A16" s="26" t="s">
        <v>39</v>
      </c>
      <c r="B16" s="60">
        <v>2</v>
      </c>
      <c r="C16" s="60">
        <v>1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  <c r="L16" s="60">
        <v>0</v>
      </c>
      <c r="M16" s="60">
        <v>0</v>
      </c>
      <c r="N16" s="60">
        <v>0</v>
      </c>
      <c r="O16" s="60">
        <v>0</v>
      </c>
      <c r="P16" s="60">
        <v>8</v>
      </c>
      <c r="Q16" s="60">
        <v>2</v>
      </c>
      <c r="R16" s="60">
        <v>2</v>
      </c>
      <c r="S16" s="60">
        <v>1</v>
      </c>
      <c r="T16" s="26" t="s">
        <v>39</v>
      </c>
      <c r="U16" s="60">
        <v>0</v>
      </c>
      <c r="V16" s="60">
        <v>0</v>
      </c>
      <c r="W16" s="60">
        <v>0</v>
      </c>
      <c r="X16" s="60">
        <v>0</v>
      </c>
      <c r="Y16" s="60">
        <v>0</v>
      </c>
      <c r="Z16" s="60">
        <v>0</v>
      </c>
      <c r="AA16" s="60">
        <v>0</v>
      </c>
      <c r="AB16" s="60">
        <v>0</v>
      </c>
      <c r="AC16" s="60">
        <v>120</v>
      </c>
      <c r="AD16" s="60">
        <v>24</v>
      </c>
      <c r="AE16" s="60">
        <v>8001</v>
      </c>
      <c r="AF16" s="60">
        <v>2</v>
      </c>
      <c r="AG16" s="60">
        <v>0</v>
      </c>
      <c r="AH16" s="60">
        <v>0</v>
      </c>
      <c r="AI16" s="60">
        <v>0</v>
      </c>
      <c r="AJ16" s="60">
        <v>0</v>
      </c>
    </row>
    <row r="17" spans="1:36" s="18" customFormat="1" ht="24" customHeight="1" x14ac:dyDescent="0.2">
      <c r="A17" s="26" t="s">
        <v>40</v>
      </c>
      <c r="B17" s="60">
        <v>6</v>
      </c>
      <c r="C17" s="60">
        <v>4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60">
        <v>7</v>
      </c>
      <c r="O17" s="60">
        <v>2</v>
      </c>
      <c r="P17" s="60">
        <v>50</v>
      </c>
      <c r="Q17" s="60">
        <v>14</v>
      </c>
      <c r="R17" s="60">
        <v>405</v>
      </c>
      <c r="S17" s="60">
        <v>5</v>
      </c>
      <c r="T17" s="26" t="s">
        <v>40</v>
      </c>
      <c r="U17" s="60">
        <v>5000</v>
      </c>
      <c r="V17" s="60">
        <v>1</v>
      </c>
      <c r="W17" s="60">
        <v>11380</v>
      </c>
      <c r="X17" s="60">
        <v>5</v>
      </c>
      <c r="Y17" s="60">
        <v>3</v>
      </c>
      <c r="Z17" s="60">
        <v>1</v>
      </c>
      <c r="AA17" s="60">
        <v>0</v>
      </c>
      <c r="AB17" s="60">
        <v>0</v>
      </c>
      <c r="AC17" s="60">
        <v>3</v>
      </c>
      <c r="AD17" s="60">
        <v>1</v>
      </c>
      <c r="AE17" s="60">
        <v>169</v>
      </c>
      <c r="AF17" s="60">
        <v>19</v>
      </c>
      <c r="AG17" s="60">
        <v>30</v>
      </c>
      <c r="AH17" s="60">
        <v>1</v>
      </c>
      <c r="AI17" s="60">
        <v>0</v>
      </c>
      <c r="AJ17" s="60">
        <v>0</v>
      </c>
    </row>
    <row r="18" spans="1:36" s="18" customFormat="1" ht="24" customHeight="1" x14ac:dyDescent="0.2">
      <c r="A18" s="91" t="s">
        <v>41</v>
      </c>
      <c r="B18" s="60">
        <v>3</v>
      </c>
      <c r="C18" s="60">
        <v>2</v>
      </c>
      <c r="D18" s="60">
        <v>0</v>
      </c>
      <c r="E18" s="60">
        <v>1</v>
      </c>
      <c r="F18" s="60">
        <v>0</v>
      </c>
      <c r="G18" s="60">
        <v>1</v>
      </c>
      <c r="H18" s="60">
        <v>0</v>
      </c>
      <c r="I18" s="60">
        <v>1</v>
      </c>
      <c r="J18" s="60">
        <v>0</v>
      </c>
      <c r="K18" s="60">
        <v>1</v>
      </c>
      <c r="L18" s="60">
        <v>0</v>
      </c>
      <c r="M18" s="60">
        <v>1</v>
      </c>
      <c r="N18" s="60">
        <v>0</v>
      </c>
      <c r="O18" s="60">
        <v>1</v>
      </c>
      <c r="P18" s="60">
        <v>70</v>
      </c>
      <c r="Q18" s="60">
        <v>19</v>
      </c>
      <c r="R18" s="60">
        <v>0</v>
      </c>
      <c r="S18" s="60">
        <v>1</v>
      </c>
      <c r="T18" s="91" t="s">
        <v>41</v>
      </c>
      <c r="U18" s="60">
        <v>1500</v>
      </c>
      <c r="V18" s="60">
        <v>1</v>
      </c>
      <c r="W18" s="60">
        <v>14660</v>
      </c>
      <c r="X18" s="60">
        <v>5</v>
      </c>
      <c r="Y18" s="60">
        <v>0</v>
      </c>
      <c r="Z18" s="60">
        <v>1</v>
      </c>
      <c r="AA18" s="60">
        <v>0</v>
      </c>
      <c r="AB18" s="60">
        <v>1</v>
      </c>
      <c r="AC18" s="60">
        <v>136</v>
      </c>
      <c r="AD18" s="60">
        <v>27</v>
      </c>
      <c r="AE18" s="60">
        <v>104</v>
      </c>
      <c r="AF18" s="60">
        <v>17</v>
      </c>
      <c r="AG18" s="60">
        <v>10</v>
      </c>
      <c r="AH18" s="60">
        <v>3</v>
      </c>
      <c r="AI18" s="60">
        <v>0</v>
      </c>
      <c r="AJ18" s="60">
        <v>1</v>
      </c>
    </row>
    <row r="19" spans="1:36" s="18" customFormat="1" ht="24" customHeight="1" x14ac:dyDescent="0.2">
      <c r="A19" s="92" t="s">
        <v>42</v>
      </c>
      <c r="B19" s="60">
        <v>1</v>
      </c>
      <c r="C19" s="60">
        <v>1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>
        <v>0</v>
      </c>
      <c r="M19" s="60">
        <v>0</v>
      </c>
      <c r="N19" s="60">
        <v>0</v>
      </c>
      <c r="O19" s="60">
        <v>0</v>
      </c>
      <c r="P19" s="60">
        <v>48</v>
      </c>
      <c r="Q19" s="60">
        <v>9</v>
      </c>
      <c r="R19" s="60">
        <v>0</v>
      </c>
      <c r="S19" s="60">
        <v>0</v>
      </c>
      <c r="T19" s="92" t="s">
        <v>42</v>
      </c>
      <c r="U19" s="60">
        <v>0</v>
      </c>
      <c r="V19" s="60">
        <v>0</v>
      </c>
      <c r="W19" s="60">
        <v>38998</v>
      </c>
      <c r="X19" s="60">
        <v>7</v>
      </c>
      <c r="Y19" s="60">
        <v>0</v>
      </c>
      <c r="Z19" s="60">
        <v>0</v>
      </c>
      <c r="AA19" s="60">
        <v>0</v>
      </c>
      <c r="AB19" s="60">
        <v>0</v>
      </c>
      <c r="AC19" s="60">
        <v>20</v>
      </c>
      <c r="AD19" s="60">
        <v>3</v>
      </c>
      <c r="AE19" s="60">
        <v>349</v>
      </c>
      <c r="AF19" s="60">
        <v>54</v>
      </c>
      <c r="AG19" s="60">
        <v>0</v>
      </c>
      <c r="AH19" s="60">
        <v>0</v>
      </c>
      <c r="AI19" s="60">
        <v>0</v>
      </c>
      <c r="AJ19" s="60">
        <v>0</v>
      </c>
    </row>
    <row r="20" spans="1:36" s="18" customFormat="1" ht="24" customHeight="1" x14ac:dyDescent="0.2">
      <c r="A20" s="93" t="s">
        <v>43</v>
      </c>
      <c r="B20" s="94">
        <v>10</v>
      </c>
      <c r="C20" s="94">
        <v>1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60</v>
      </c>
      <c r="Q20" s="94">
        <v>9</v>
      </c>
      <c r="R20" s="94">
        <v>41</v>
      </c>
      <c r="S20" s="94">
        <v>3</v>
      </c>
      <c r="T20" s="93" t="s">
        <v>43</v>
      </c>
      <c r="U20" s="94">
        <v>0</v>
      </c>
      <c r="V20" s="94">
        <v>0</v>
      </c>
      <c r="W20" s="94">
        <v>6000</v>
      </c>
      <c r="X20" s="94">
        <v>3</v>
      </c>
      <c r="Y20" s="94">
        <v>0</v>
      </c>
      <c r="Z20" s="94">
        <v>0</v>
      </c>
      <c r="AA20" s="94">
        <v>0</v>
      </c>
      <c r="AB20" s="94">
        <v>0</v>
      </c>
      <c r="AC20" s="94">
        <v>330</v>
      </c>
      <c r="AD20" s="94">
        <v>42</v>
      </c>
      <c r="AE20" s="94">
        <v>38</v>
      </c>
      <c r="AF20" s="94">
        <v>10</v>
      </c>
      <c r="AG20" s="94">
        <v>50</v>
      </c>
      <c r="AH20" s="94">
        <v>6</v>
      </c>
      <c r="AI20" s="94">
        <v>0</v>
      </c>
      <c r="AJ20" s="94">
        <v>0</v>
      </c>
    </row>
    <row r="21" spans="1:36" s="3" customFormat="1" ht="24" customHeight="1" x14ac:dyDescent="0.2">
      <c r="A21" s="19" t="s">
        <v>4</v>
      </c>
      <c r="B21" s="44">
        <f>SUM(B5:B20)</f>
        <v>133</v>
      </c>
      <c r="C21" s="44">
        <f t="shared" ref="C21:AJ21" si="0">SUM(C5:C20)</f>
        <v>37</v>
      </c>
      <c r="D21" s="44">
        <f t="shared" si="0"/>
        <v>0</v>
      </c>
      <c r="E21" s="44">
        <f t="shared" si="0"/>
        <v>2</v>
      </c>
      <c r="F21" s="44">
        <f t="shared" si="0"/>
        <v>0</v>
      </c>
      <c r="G21" s="44">
        <f t="shared" si="0"/>
        <v>2</v>
      </c>
      <c r="H21" s="44">
        <f t="shared" si="0"/>
        <v>0</v>
      </c>
      <c r="I21" s="44">
        <f t="shared" si="0"/>
        <v>2</v>
      </c>
      <c r="J21" s="44">
        <f t="shared" si="0"/>
        <v>18</v>
      </c>
      <c r="K21" s="44">
        <f t="shared" si="0"/>
        <v>4</v>
      </c>
      <c r="L21" s="44">
        <f t="shared" si="0"/>
        <v>0</v>
      </c>
      <c r="M21" s="44">
        <f t="shared" si="0"/>
        <v>2</v>
      </c>
      <c r="N21" s="44">
        <f t="shared" si="0"/>
        <v>296</v>
      </c>
      <c r="O21" s="44">
        <f t="shared" si="0"/>
        <v>17</v>
      </c>
      <c r="P21" s="44">
        <f t="shared" si="0"/>
        <v>1784</v>
      </c>
      <c r="Q21" s="44">
        <f t="shared" si="0"/>
        <v>338</v>
      </c>
      <c r="R21" s="44">
        <f t="shared" si="0"/>
        <v>4374</v>
      </c>
      <c r="S21" s="44">
        <f t="shared" si="0"/>
        <v>342</v>
      </c>
      <c r="T21" s="19" t="s">
        <v>4</v>
      </c>
      <c r="U21" s="44">
        <f t="shared" si="0"/>
        <v>7022</v>
      </c>
      <c r="V21" s="44">
        <f t="shared" si="0"/>
        <v>5</v>
      </c>
      <c r="W21" s="44">
        <f t="shared" si="0"/>
        <v>145117</v>
      </c>
      <c r="X21" s="44">
        <f t="shared" si="0"/>
        <v>71</v>
      </c>
      <c r="Y21" s="44">
        <f t="shared" si="0"/>
        <v>8</v>
      </c>
      <c r="Z21" s="44">
        <f t="shared" si="0"/>
        <v>5</v>
      </c>
      <c r="AA21" s="44">
        <f t="shared" si="0"/>
        <v>1</v>
      </c>
      <c r="AB21" s="44">
        <f t="shared" si="0"/>
        <v>3</v>
      </c>
      <c r="AC21" s="44">
        <f t="shared" si="0"/>
        <v>5429</v>
      </c>
      <c r="AD21" s="44">
        <f t="shared" si="0"/>
        <v>643</v>
      </c>
      <c r="AE21" s="44">
        <f t="shared" si="0"/>
        <v>14638</v>
      </c>
      <c r="AF21" s="44">
        <f t="shared" si="0"/>
        <v>484</v>
      </c>
      <c r="AG21" s="44">
        <f t="shared" si="0"/>
        <v>236</v>
      </c>
      <c r="AH21" s="44">
        <f t="shared" si="0"/>
        <v>26</v>
      </c>
      <c r="AI21" s="44">
        <f t="shared" si="0"/>
        <v>10</v>
      </c>
      <c r="AJ21" s="44">
        <f t="shared" si="0"/>
        <v>3</v>
      </c>
    </row>
    <row r="23" spans="1:36" x14ac:dyDescent="0.55000000000000004">
      <c r="A23" s="1" t="s">
        <v>49</v>
      </c>
      <c r="T23" s="1" t="s">
        <v>49</v>
      </c>
    </row>
  </sheetData>
  <mergeCells count="23">
    <mergeCell ref="N3:O3"/>
    <mergeCell ref="AC3:AD3"/>
    <mergeCell ref="AE3:AF3"/>
    <mergeCell ref="U3:V3"/>
    <mergeCell ref="W3:X3"/>
    <mergeCell ref="Y3:Z3"/>
    <mergeCell ref="AA3:AB3"/>
    <mergeCell ref="B3:C3"/>
    <mergeCell ref="D3:E3"/>
    <mergeCell ref="F3:G3"/>
    <mergeCell ref="H3:I3"/>
    <mergeCell ref="J3:K3"/>
    <mergeCell ref="L3:M3"/>
    <mergeCell ref="A3:A4"/>
    <mergeCell ref="T3:T4"/>
    <mergeCell ref="A1:S1"/>
    <mergeCell ref="A2:S2"/>
    <mergeCell ref="T1:AJ1"/>
    <mergeCell ref="T2:AJ2"/>
    <mergeCell ref="AG3:AH3"/>
    <mergeCell ref="AI3:AJ3"/>
    <mergeCell ref="P3:Q3"/>
    <mergeCell ref="R3:S3"/>
  </mergeCells>
  <phoneticPr fontId="2" type="noConversion"/>
  <pageMargins left="0.35" right="0.196850393700787" top="0.48" bottom="0.196850393700787" header="0.45" footer="0.3149606299212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สรุปภาพรวม</vt:lpstr>
      <vt:lpstr>โคนม</vt:lpstr>
      <vt:lpstr>โคเนื้อ</vt:lpstr>
      <vt:lpstr>กระบือ-สุกร</vt:lpstr>
      <vt:lpstr>แพะ-แกะ</vt:lpstr>
      <vt:lpstr>ไก่-เป็ด</vt:lpstr>
      <vt:lpstr>สัตว์อื่นๆ</vt:lpstr>
    </vt:vector>
  </TitlesOfParts>
  <Company>dld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Warunee_mu</dc:creator>
  <cp:lastModifiedBy>ITCHOME1</cp:lastModifiedBy>
  <cp:lastPrinted>2018-11-01T07:51:16Z</cp:lastPrinted>
  <dcterms:created xsi:type="dcterms:W3CDTF">2007-02-20T11:39:56Z</dcterms:created>
  <dcterms:modified xsi:type="dcterms:W3CDTF">2025-11-17T03:53:27Z</dcterms:modified>
</cp:coreProperties>
</file>